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cambios 05 marzo\"/>
    </mc:Choice>
  </mc:AlternateContent>
  <xr:revisionPtr revIDLastSave="0" documentId="13_ncr:1_{5DD9DBA5-A647-4187-9513-5CE2335A47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ED sector de actividad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14" i="2" l="1"/>
  <c r="CN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</calcChain>
</file>

<file path=xl/sharedStrings.xml><?xml version="1.0" encoding="utf-8"?>
<sst xmlns="http://schemas.openxmlformats.org/spreadsheetml/2006/main" count="123" uniqueCount="24">
  <si>
    <t xml:space="preserve">Tipo de Inversión </t>
  </si>
  <si>
    <t>IV</t>
  </si>
  <si>
    <t>I</t>
  </si>
  <si>
    <t>II</t>
  </si>
  <si>
    <t>III</t>
  </si>
  <si>
    <t>31-33 Industrias manufactureras</t>
  </si>
  <si>
    <t>336 Fabricación de equipo de transporte</t>
  </si>
  <si>
    <t>325 Industria química</t>
  </si>
  <si>
    <t>C</t>
  </si>
  <si>
    <t>326 Industria del plástico y del hule</t>
  </si>
  <si>
    <t>312 Industria de las bebidas y del tabaco</t>
  </si>
  <si>
    <t>52 Servicios financieros y de seguros</t>
  </si>
  <si>
    <t>Total Estado de México</t>
  </si>
  <si>
    <t>Total 2007</t>
  </si>
  <si>
    <t>Total 2008</t>
  </si>
  <si>
    <t>Total 2014</t>
  </si>
  <si>
    <t xml:space="preserve">Total  </t>
  </si>
  <si>
    <t>23 Construcción</t>
  </si>
  <si>
    <t>43 y 46 Comercio</t>
  </si>
  <si>
    <t xml:space="preserve">Otros </t>
  </si>
  <si>
    <t>2006-2023</t>
  </si>
  <si>
    <t>311 Industria alimentaria</t>
  </si>
  <si>
    <t>Inversión extranjera directa por sector económico en el Estado de México, cuarto trimestre de 2023 
(millones de dólares)</t>
  </si>
  <si>
    <t>Fuente: SEDECO, con información de la Secretaría de Economía, Cifras preliminares al cuarto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</si>
</sst>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theme="7" tint="0.7999816888943144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rgb="FF621132"/>
      </left>
      <right style="medium">
        <color rgb="FF621132"/>
      </right>
      <top/>
      <bottom style="thick">
        <color theme="9" tint="-0.24994659260841701"/>
      </bottom>
      <diagonal/>
    </border>
    <border>
      <left style="medium">
        <color rgb="FF621132"/>
      </left>
      <right style="medium">
        <color rgb="FF621132"/>
      </right>
      <top style="medium">
        <color rgb="FF621132"/>
      </top>
      <bottom/>
      <diagonal/>
    </border>
    <border>
      <left style="medium">
        <color rgb="FF621132"/>
      </left>
      <right style="medium">
        <color rgb="FF621132"/>
      </right>
      <top/>
      <bottom style="thick">
        <color rgb="FF621132"/>
      </bottom>
      <diagonal/>
    </border>
    <border>
      <left style="medium">
        <color rgb="FF621132"/>
      </left>
      <right style="medium">
        <color rgb="FF621132"/>
      </right>
      <top style="thick">
        <color rgb="FF621132"/>
      </top>
      <bottom/>
      <diagonal/>
    </border>
    <border>
      <left style="medium">
        <color rgb="FF621132"/>
      </left>
      <right style="medium">
        <color rgb="FF621132"/>
      </right>
      <top/>
      <bottom/>
      <diagonal/>
    </border>
    <border>
      <left style="medium">
        <color rgb="FF621132"/>
      </left>
      <right style="medium">
        <color rgb="FF621132"/>
      </right>
      <top/>
      <bottom style="medium">
        <color rgb="FF62113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0" xfId="0" applyFont="1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left" vertical="center"/>
    </xf>
    <xf numFmtId="164" fontId="4" fillId="4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indent="1"/>
    </xf>
    <xf numFmtId="164" fontId="5" fillId="0" borderId="5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0" fontId="6" fillId="5" borderId="5" xfId="0" applyFont="1" applyFill="1" applyBorder="1"/>
    <xf numFmtId="0" fontId="6" fillId="0" borderId="0" xfId="0" applyFont="1"/>
    <xf numFmtId="0" fontId="6" fillId="0" borderId="0" xfId="0" applyFont="1" applyFill="1"/>
    <xf numFmtId="0" fontId="5" fillId="0" borderId="5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0" fontId="6" fillId="0" borderId="5" xfId="0" applyFont="1" applyFill="1" applyBorder="1"/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5"/>
  <sheetViews>
    <sheetView tabSelected="1" zoomScale="70" zoomScaleNormal="70" workbookViewId="0">
      <selection activeCell="F19" sqref="F19"/>
    </sheetView>
  </sheetViews>
  <sheetFormatPr baseColWidth="10" defaultRowHeight="14.5" x14ac:dyDescent="0.35"/>
  <cols>
    <col min="1" max="1" width="49.26953125" customWidth="1"/>
    <col min="2" max="5" width="10.90625" customWidth="1"/>
    <col min="7" max="81" width="10.90625" hidden="1" customWidth="1"/>
    <col min="82" max="86" width="0" hidden="1" customWidth="1"/>
  </cols>
  <sheetData>
    <row r="1" spans="1:92" s="3" customFormat="1" ht="58.5" customHeight="1" thickBot="1" x14ac:dyDescent="0.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</row>
    <row r="2" spans="1:92" ht="15.5" thickBot="1" x14ac:dyDescent="0.45">
      <c r="A2" s="6" t="s">
        <v>0</v>
      </c>
      <c r="B2" s="7">
        <v>2006</v>
      </c>
      <c r="C2" s="7"/>
      <c r="D2" s="7"/>
      <c r="E2" s="7"/>
      <c r="F2" s="7"/>
      <c r="G2" s="8">
        <v>2007</v>
      </c>
      <c r="H2" s="8"/>
      <c r="I2" s="8"/>
      <c r="J2" s="8"/>
      <c r="K2" s="8" t="s">
        <v>13</v>
      </c>
      <c r="L2" s="8">
        <v>2008</v>
      </c>
      <c r="M2" s="8"/>
      <c r="N2" s="8"/>
      <c r="O2" s="8"/>
      <c r="P2" s="9" t="s">
        <v>14</v>
      </c>
      <c r="Q2" s="7">
        <v>2009</v>
      </c>
      <c r="R2" s="7"/>
      <c r="S2" s="7"/>
      <c r="T2" s="7"/>
      <c r="U2" s="7"/>
      <c r="V2" s="7">
        <v>2010</v>
      </c>
      <c r="W2" s="7"/>
      <c r="X2" s="7"/>
      <c r="Y2" s="7"/>
      <c r="Z2" s="7"/>
      <c r="AA2" s="7">
        <v>2011</v>
      </c>
      <c r="AB2" s="7"/>
      <c r="AC2" s="7"/>
      <c r="AD2" s="7"/>
      <c r="AE2" s="7"/>
      <c r="AF2" s="7">
        <v>2012</v>
      </c>
      <c r="AG2" s="7"/>
      <c r="AH2" s="7"/>
      <c r="AI2" s="7"/>
      <c r="AJ2" s="7"/>
      <c r="AK2" s="7">
        <v>2013</v>
      </c>
      <c r="AL2" s="7"/>
      <c r="AM2" s="7"/>
      <c r="AN2" s="7"/>
      <c r="AO2" s="7"/>
      <c r="AP2" s="7">
        <v>2014</v>
      </c>
      <c r="AQ2" s="7"/>
      <c r="AR2" s="7"/>
      <c r="AS2" s="7"/>
      <c r="AT2" s="8" t="s">
        <v>15</v>
      </c>
      <c r="AU2" s="7">
        <v>2015</v>
      </c>
      <c r="AV2" s="7"/>
      <c r="AW2" s="7"/>
      <c r="AX2" s="7"/>
      <c r="AY2" s="7"/>
      <c r="AZ2" s="7">
        <v>2016</v>
      </c>
      <c r="BA2" s="7"/>
      <c r="BB2" s="7"/>
      <c r="BC2" s="7"/>
      <c r="BD2" s="7"/>
      <c r="BE2" s="7">
        <v>2017</v>
      </c>
      <c r="BF2" s="7"/>
      <c r="BG2" s="7"/>
      <c r="BH2" s="7"/>
      <c r="BI2" s="7"/>
      <c r="BJ2" s="7">
        <v>2018</v>
      </c>
      <c r="BK2" s="7"/>
      <c r="BL2" s="7"/>
      <c r="BM2" s="7"/>
      <c r="BN2" s="7"/>
      <c r="BO2" s="7">
        <v>2019</v>
      </c>
      <c r="BP2" s="7"/>
      <c r="BQ2" s="7"/>
      <c r="BR2" s="7"/>
      <c r="BS2" s="7"/>
      <c r="BT2" s="7">
        <v>2020</v>
      </c>
      <c r="BU2" s="7"/>
      <c r="BV2" s="7"/>
      <c r="BW2" s="7"/>
      <c r="BX2" s="7"/>
      <c r="BY2" s="7">
        <v>2021</v>
      </c>
      <c r="BZ2" s="7"/>
      <c r="CA2" s="7"/>
      <c r="CB2" s="7"/>
      <c r="CC2" s="7"/>
      <c r="CD2" s="7">
        <v>2022</v>
      </c>
      <c r="CE2" s="7"/>
      <c r="CF2" s="7"/>
      <c r="CG2" s="7"/>
      <c r="CH2" s="7"/>
      <c r="CI2" s="9">
        <v>2023</v>
      </c>
      <c r="CJ2" s="9"/>
      <c r="CK2" s="9"/>
      <c r="CL2" s="9"/>
      <c r="CM2" s="9"/>
      <c r="CN2" s="9"/>
    </row>
    <row r="3" spans="1:92" ht="16" thickTop="1" thickBot="1" x14ac:dyDescent="0.45">
      <c r="A3" s="10"/>
      <c r="B3" s="11" t="s">
        <v>2</v>
      </c>
      <c r="C3" s="11" t="s">
        <v>3</v>
      </c>
      <c r="D3" s="11" t="s">
        <v>4</v>
      </c>
      <c r="E3" s="11" t="s">
        <v>1</v>
      </c>
      <c r="F3" s="12" t="s">
        <v>16</v>
      </c>
      <c r="G3" s="11" t="s">
        <v>2</v>
      </c>
      <c r="H3" s="11" t="s">
        <v>3</v>
      </c>
      <c r="I3" s="11" t="s">
        <v>4</v>
      </c>
      <c r="J3" s="11" t="s">
        <v>1</v>
      </c>
      <c r="K3" s="12" t="s">
        <v>16</v>
      </c>
      <c r="L3" s="11" t="s">
        <v>2</v>
      </c>
      <c r="M3" s="11" t="s">
        <v>3</v>
      </c>
      <c r="N3" s="11" t="s">
        <v>4</v>
      </c>
      <c r="O3" s="11" t="s">
        <v>1</v>
      </c>
      <c r="P3" s="12" t="s">
        <v>16</v>
      </c>
      <c r="Q3" s="11" t="s">
        <v>2</v>
      </c>
      <c r="R3" s="11" t="s">
        <v>3</v>
      </c>
      <c r="S3" s="11" t="s">
        <v>4</v>
      </c>
      <c r="T3" s="11" t="s">
        <v>1</v>
      </c>
      <c r="U3" s="12" t="s">
        <v>16</v>
      </c>
      <c r="V3" s="11" t="s">
        <v>2</v>
      </c>
      <c r="W3" s="11" t="s">
        <v>3</v>
      </c>
      <c r="X3" s="11" t="s">
        <v>4</v>
      </c>
      <c r="Y3" s="11" t="s">
        <v>1</v>
      </c>
      <c r="Z3" s="12" t="s">
        <v>16</v>
      </c>
      <c r="AA3" s="11" t="s">
        <v>2</v>
      </c>
      <c r="AB3" s="11" t="s">
        <v>3</v>
      </c>
      <c r="AC3" s="11" t="s">
        <v>4</v>
      </c>
      <c r="AD3" s="11" t="s">
        <v>1</v>
      </c>
      <c r="AE3" s="12" t="s">
        <v>16</v>
      </c>
      <c r="AF3" s="11" t="s">
        <v>2</v>
      </c>
      <c r="AG3" s="11" t="s">
        <v>3</v>
      </c>
      <c r="AH3" s="11" t="s">
        <v>4</v>
      </c>
      <c r="AI3" s="11" t="s">
        <v>1</v>
      </c>
      <c r="AJ3" s="12" t="s">
        <v>16</v>
      </c>
      <c r="AK3" s="11" t="s">
        <v>2</v>
      </c>
      <c r="AL3" s="11" t="s">
        <v>3</v>
      </c>
      <c r="AM3" s="11" t="s">
        <v>4</v>
      </c>
      <c r="AN3" s="11" t="s">
        <v>1</v>
      </c>
      <c r="AO3" s="12" t="s">
        <v>16</v>
      </c>
      <c r="AP3" s="11" t="s">
        <v>2</v>
      </c>
      <c r="AQ3" s="11" t="s">
        <v>3</v>
      </c>
      <c r="AR3" s="11" t="s">
        <v>4</v>
      </c>
      <c r="AS3" s="11" t="s">
        <v>1</v>
      </c>
      <c r="AT3" s="12" t="s">
        <v>16</v>
      </c>
      <c r="AU3" s="11" t="s">
        <v>2</v>
      </c>
      <c r="AV3" s="11" t="s">
        <v>3</v>
      </c>
      <c r="AW3" s="11" t="s">
        <v>4</v>
      </c>
      <c r="AX3" s="11" t="s">
        <v>1</v>
      </c>
      <c r="AY3" s="12" t="s">
        <v>16</v>
      </c>
      <c r="AZ3" s="11" t="s">
        <v>2</v>
      </c>
      <c r="BA3" s="11" t="s">
        <v>3</v>
      </c>
      <c r="BB3" s="11" t="s">
        <v>4</v>
      </c>
      <c r="BC3" s="11" t="s">
        <v>1</v>
      </c>
      <c r="BD3" s="12" t="s">
        <v>16</v>
      </c>
      <c r="BE3" s="11" t="s">
        <v>2</v>
      </c>
      <c r="BF3" s="11" t="s">
        <v>3</v>
      </c>
      <c r="BG3" s="11" t="s">
        <v>4</v>
      </c>
      <c r="BH3" s="11" t="s">
        <v>1</v>
      </c>
      <c r="BI3" s="11" t="s">
        <v>16</v>
      </c>
      <c r="BJ3" s="11" t="s">
        <v>2</v>
      </c>
      <c r="BK3" s="11" t="s">
        <v>3</v>
      </c>
      <c r="BL3" s="11" t="s">
        <v>4</v>
      </c>
      <c r="BM3" s="11" t="s">
        <v>1</v>
      </c>
      <c r="BN3" s="11" t="s">
        <v>16</v>
      </c>
      <c r="BO3" s="11" t="s">
        <v>2</v>
      </c>
      <c r="BP3" s="11" t="s">
        <v>3</v>
      </c>
      <c r="BQ3" s="11" t="s">
        <v>4</v>
      </c>
      <c r="BR3" s="11" t="s">
        <v>1</v>
      </c>
      <c r="BS3" s="11" t="s">
        <v>16</v>
      </c>
      <c r="BT3" s="11" t="s">
        <v>2</v>
      </c>
      <c r="BU3" s="11" t="s">
        <v>3</v>
      </c>
      <c r="BV3" s="11" t="s">
        <v>4</v>
      </c>
      <c r="BW3" s="11" t="s">
        <v>1</v>
      </c>
      <c r="BX3" s="11" t="s">
        <v>16</v>
      </c>
      <c r="BY3" s="11" t="s">
        <v>2</v>
      </c>
      <c r="BZ3" s="11" t="s">
        <v>3</v>
      </c>
      <c r="CA3" s="11" t="s">
        <v>4</v>
      </c>
      <c r="CB3" s="11" t="s">
        <v>1</v>
      </c>
      <c r="CC3" s="11" t="s">
        <v>16</v>
      </c>
      <c r="CD3" s="11" t="s">
        <v>2</v>
      </c>
      <c r="CE3" s="11" t="s">
        <v>3</v>
      </c>
      <c r="CF3" s="11" t="s">
        <v>4</v>
      </c>
      <c r="CG3" s="11" t="s">
        <v>1</v>
      </c>
      <c r="CH3" s="11" t="s">
        <v>16</v>
      </c>
      <c r="CI3" s="4" t="s">
        <v>2</v>
      </c>
      <c r="CJ3" s="4" t="s">
        <v>3</v>
      </c>
      <c r="CK3" s="4" t="s">
        <v>4</v>
      </c>
      <c r="CL3" s="4" t="s">
        <v>1</v>
      </c>
      <c r="CM3" s="11" t="s">
        <v>16</v>
      </c>
      <c r="CN3" s="13" t="s">
        <v>20</v>
      </c>
    </row>
    <row r="4" spans="1:92" s="22" customFormat="1" ht="15.5" thickTop="1" x14ac:dyDescent="0.35">
      <c r="A4" s="14" t="s">
        <v>12</v>
      </c>
      <c r="B4" s="15">
        <v>875.87208306999992</v>
      </c>
      <c r="C4" s="15">
        <v>735.36940499999935</v>
      </c>
      <c r="D4" s="15">
        <v>213.07566299999976</v>
      </c>
      <c r="E4" s="15">
        <v>578.7871329999997</v>
      </c>
      <c r="F4" s="15">
        <v>2403.1042840700015</v>
      </c>
      <c r="G4" s="15">
        <v>948.76246801999969</v>
      </c>
      <c r="H4" s="15">
        <v>433.95225838999977</v>
      </c>
      <c r="I4" s="15">
        <v>82.207079000000007</v>
      </c>
      <c r="J4" s="15">
        <v>755.9943830000002</v>
      </c>
      <c r="K4" s="15">
        <v>2220.9161884099981</v>
      </c>
      <c r="L4" s="15">
        <v>1136.8721353299998</v>
      </c>
      <c r="M4" s="15">
        <v>616.40483842000026</v>
      </c>
      <c r="N4" s="15">
        <v>382.68257015999973</v>
      </c>
      <c r="O4" s="15">
        <v>209.93236000000013</v>
      </c>
      <c r="P4" s="15">
        <v>2345.8919039099919</v>
      </c>
      <c r="Q4" s="15">
        <v>531.21841346999997</v>
      </c>
      <c r="R4" s="15">
        <v>424.71933205999989</v>
      </c>
      <c r="S4" s="15">
        <v>83.103979979999949</v>
      </c>
      <c r="T4" s="15">
        <v>553.33875884000008</v>
      </c>
      <c r="U4" s="15">
        <v>1592.3804843499995</v>
      </c>
      <c r="V4" s="15">
        <v>1130.777392873408</v>
      </c>
      <c r="W4" s="15">
        <v>452.0069410599998</v>
      </c>
      <c r="X4" s="15">
        <v>280.17491787</v>
      </c>
      <c r="Y4" s="15">
        <v>165.41955756999997</v>
      </c>
      <c r="Z4" s="15">
        <v>2028.3788093734081</v>
      </c>
      <c r="AA4" s="15">
        <v>1282.5303970799998</v>
      </c>
      <c r="AB4" s="15">
        <v>452.60649780000017</v>
      </c>
      <c r="AC4" s="15">
        <v>438.34638930999984</v>
      </c>
      <c r="AD4" s="15">
        <v>538.59705775009218</v>
      </c>
      <c r="AE4" s="15">
        <v>2712.0803419400977</v>
      </c>
      <c r="AF4" s="15">
        <v>1162.2831913299997</v>
      </c>
      <c r="AG4" s="15">
        <v>1198.9691955199999</v>
      </c>
      <c r="AH4" s="15">
        <v>420.77233031999981</v>
      </c>
      <c r="AI4" s="15">
        <v>337.55408019999982</v>
      </c>
      <c r="AJ4" s="15">
        <v>3119.5787973699994</v>
      </c>
      <c r="AK4" s="15">
        <v>1169.76105568</v>
      </c>
      <c r="AL4" s="15">
        <v>2656.8019914000001</v>
      </c>
      <c r="AM4" s="15">
        <v>168.66446519999994</v>
      </c>
      <c r="AN4" s="15">
        <v>613.21053263000033</v>
      </c>
      <c r="AO4" s="15">
        <v>4608.4380449100008</v>
      </c>
      <c r="AP4" s="15">
        <v>1079.8423188799995</v>
      </c>
      <c r="AQ4" s="15">
        <v>614.96894212000029</v>
      </c>
      <c r="AR4" s="15">
        <v>187.7327062899999</v>
      </c>
      <c r="AS4" s="15">
        <v>1698.8798565899999</v>
      </c>
      <c r="AT4" s="15">
        <v>3581.4238238799981</v>
      </c>
      <c r="AU4" s="15">
        <v>1056.1557303200007</v>
      </c>
      <c r="AV4" s="15">
        <v>1182.9438634400001</v>
      </c>
      <c r="AW4" s="15">
        <v>652.12933961000022</v>
      </c>
      <c r="AX4" s="15">
        <v>68.427299409999947</v>
      </c>
      <c r="AY4" s="15">
        <v>2959.6562327800002</v>
      </c>
      <c r="AZ4" s="15">
        <v>1159.68532641</v>
      </c>
      <c r="BA4" s="15">
        <v>218.34630594999993</v>
      </c>
      <c r="BB4" s="15">
        <v>306.23257765999995</v>
      </c>
      <c r="BC4" s="15">
        <v>723.55466228000046</v>
      </c>
      <c r="BD4" s="15">
        <v>2407.8188722999989</v>
      </c>
      <c r="BE4" s="15">
        <v>1244.5441197099999</v>
      </c>
      <c r="BF4" s="15">
        <v>763.16726619999952</v>
      </c>
      <c r="BG4" s="15">
        <v>1459.3079506529846</v>
      </c>
      <c r="BH4" s="15">
        <v>294.41107578220084</v>
      </c>
      <c r="BI4" s="15">
        <v>3761.430412345188</v>
      </c>
      <c r="BJ4" s="15">
        <v>1250.688965533898</v>
      </c>
      <c r="BK4" s="15">
        <v>590.88737167552597</v>
      </c>
      <c r="BL4" s="15">
        <v>244.23687468000017</v>
      </c>
      <c r="BM4" s="15">
        <v>248.00628101999999</v>
      </c>
      <c r="BN4" s="15">
        <v>2333.8194929094261</v>
      </c>
      <c r="BO4" s="15">
        <v>1533.4070251999997</v>
      </c>
      <c r="BP4" s="15">
        <v>438.61194127656341</v>
      </c>
      <c r="BQ4" s="15">
        <v>467.36396667060831</v>
      </c>
      <c r="BR4" s="15">
        <v>493.63181022000043</v>
      </c>
      <c r="BS4" s="15">
        <v>2933.0147433671737</v>
      </c>
      <c r="BT4" s="15">
        <v>1700.0416047399983</v>
      </c>
      <c r="BU4" s="15">
        <v>458.48186552000016</v>
      </c>
      <c r="BV4" s="15">
        <v>-40.207427897285733</v>
      </c>
      <c r="BW4" s="15">
        <v>266.96857422999989</v>
      </c>
      <c r="BX4" s="15">
        <v>2385.2846165927149</v>
      </c>
      <c r="BY4" s="15">
        <v>994.25095491304114</v>
      </c>
      <c r="BZ4" s="15">
        <v>-5.6557775200000044</v>
      </c>
      <c r="CA4" s="15">
        <v>361.13931226122338</v>
      </c>
      <c r="CB4" s="15">
        <v>185.80434249039973</v>
      </c>
      <c r="CC4" s="15">
        <v>1535.5388321446624</v>
      </c>
      <c r="CD4" s="15">
        <v>1167.7887429232319</v>
      </c>
      <c r="CE4" s="15">
        <v>953.43301427602273</v>
      </c>
      <c r="CF4" s="15">
        <v>225.13136757654266</v>
      </c>
      <c r="CG4" s="15">
        <v>-53.655891187572593</v>
      </c>
      <c r="CH4" s="15">
        <v>2292.6972335882197</v>
      </c>
      <c r="CI4" s="15">
        <v>1291.6035685307841</v>
      </c>
      <c r="CJ4" s="15">
        <v>78.66623818470589</v>
      </c>
      <c r="CK4" s="15">
        <v>401.65121386877945</v>
      </c>
      <c r="CL4" s="15">
        <v>155.25143836079147</v>
      </c>
      <c r="CM4" s="21">
        <v>1927.1724589450607</v>
      </c>
      <c r="CN4" s="21">
        <v>47148.625573185949</v>
      </c>
    </row>
    <row r="5" spans="1:92" s="23" customFormat="1" ht="15" x14ac:dyDescent="0.4">
      <c r="A5" s="18" t="s">
        <v>5</v>
      </c>
      <c r="B5" s="19">
        <v>797.95010499999989</v>
      </c>
      <c r="C5" s="19">
        <v>556.92758199999946</v>
      </c>
      <c r="D5" s="19">
        <v>169.54584899999981</v>
      </c>
      <c r="E5" s="19">
        <v>268.34373799999997</v>
      </c>
      <c r="F5" s="19">
        <v>1792.7672739999964</v>
      </c>
      <c r="G5" s="19">
        <v>556.80801899999972</v>
      </c>
      <c r="H5" s="19">
        <v>354.4164176299999</v>
      </c>
      <c r="I5" s="19">
        <v>44.327930999999992</v>
      </c>
      <c r="J5" s="19">
        <v>589.79011199999991</v>
      </c>
      <c r="K5" s="19">
        <v>1545.3424796300019</v>
      </c>
      <c r="L5" s="19">
        <v>732.44729600000016</v>
      </c>
      <c r="M5" s="19">
        <v>263.32254100000006</v>
      </c>
      <c r="N5" s="19">
        <v>172.39763100000005</v>
      </c>
      <c r="O5" s="19">
        <v>168.72217500000022</v>
      </c>
      <c r="P5" s="19">
        <v>1336.8896430000007</v>
      </c>
      <c r="Q5" s="19">
        <v>355.26919119999991</v>
      </c>
      <c r="R5" s="19">
        <v>141.59370974000001</v>
      </c>
      <c r="S5" s="19">
        <v>10.311409240000039</v>
      </c>
      <c r="T5" s="19">
        <v>394.81709283999987</v>
      </c>
      <c r="U5" s="19">
        <v>901.99140302000012</v>
      </c>
      <c r="V5" s="19">
        <v>564.53759710999998</v>
      </c>
      <c r="W5" s="19">
        <v>-137.11441437000002</v>
      </c>
      <c r="X5" s="19">
        <v>146.73900621999994</v>
      </c>
      <c r="Y5" s="19">
        <v>282.16605004000002</v>
      </c>
      <c r="Z5" s="19">
        <v>856.3282389999988</v>
      </c>
      <c r="AA5" s="19">
        <v>994.5590834399992</v>
      </c>
      <c r="AB5" s="19">
        <v>78.363911650000034</v>
      </c>
      <c r="AC5" s="19">
        <v>232.71205930999992</v>
      </c>
      <c r="AD5" s="19">
        <v>213.31529816999995</v>
      </c>
      <c r="AE5" s="19">
        <v>1518.9503525699988</v>
      </c>
      <c r="AF5" s="19">
        <v>523.17409696000016</v>
      </c>
      <c r="AG5" s="19">
        <v>559.97213653000028</v>
      </c>
      <c r="AH5" s="19">
        <v>286.0296713599999</v>
      </c>
      <c r="AI5" s="19">
        <v>30.657064000000013</v>
      </c>
      <c r="AJ5" s="19">
        <v>1399.8329688500003</v>
      </c>
      <c r="AK5" s="19">
        <v>674.92783348000023</v>
      </c>
      <c r="AL5" s="19">
        <v>2455.7487772300005</v>
      </c>
      <c r="AM5" s="19">
        <v>233.39652839999997</v>
      </c>
      <c r="AN5" s="19">
        <v>416.77066965000006</v>
      </c>
      <c r="AO5" s="19">
        <v>3780.843808760002</v>
      </c>
      <c r="AP5" s="19">
        <v>354.57889843000004</v>
      </c>
      <c r="AQ5" s="19">
        <v>706.71243834000029</v>
      </c>
      <c r="AR5" s="19">
        <v>244.79200453999977</v>
      </c>
      <c r="AS5" s="19">
        <v>1522.6129995600006</v>
      </c>
      <c r="AT5" s="19">
        <v>2828.6963408699994</v>
      </c>
      <c r="AU5" s="19">
        <v>634.50294783999971</v>
      </c>
      <c r="AV5" s="19">
        <v>361.84247824999994</v>
      </c>
      <c r="AW5" s="19">
        <v>542.08593281000003</v>
      </c>
      <c r="AX5" s="19">
        <v>-24.254468930000034</v>
      </c>
      <c r="AY5" s="19">
        <v>1514.1768899699994</v>
      </c>
      <c r="AZ5" s="19">
        <v>831.92580853999925</v>
      </c>
      <c r="BA5" s="19">
        <v>91.594329370000054</v>
      </c>
      <c r="BB5" s="19">
        <v>286.69572289000007</v>
      </c>
      <c r="BC5" s="19">
        <v>250.02945909999997</v>
      </c>
      <c r="BD5" s="19">
        <v>1460.2453199000013</v>
      </c>
      <c r="BE5" s="19">
        <v>799.38629738000009</v>
      </c>
      <c r="BF5" s="19">
        <v>373.56392347999974</v>
      </c>
      <c r="BG5" s="19">
        <v>263.31104817298399</v>
      </c>
      <c r="BH5" s="19">
        <v>1.6049566500000036</v>
      </c>
      <c r="BI5" s="19">
        <v>1437.8662256829841</v>
      </c>
      <c r="BJ5" s="19">
        <v>587.68178146000002</v>
      </c>
      <c r="BK5" s="19">
        <v>96.615401755525966</v>
      </c>
      <c r="BL5" s="19">
        <v>82.566161419999943</v>
      </c>
      <c r="BM5" s="19">
        <v>132.50283791000007</v>
      </c>
      <c r="BN5" s="19">
        <v>899.36618254552491</v>
      </c>
      <c r="BO5" s="19">
        <v>837.85903870999982</v>
      </c>
      <c r="BP5" s="19">
        <v>351.01690273999992</v>
      </c>
      <c r="BQ5" s="19">
        <v>246.99347157000003</v>
      </c>
      <c r="BR5" s="19">
        <v>257.92125778000008</v>
      </c>
      <c r="BS5" s="19">
        <v>1693.7906707999996</v>
      </c>
      <c r="BT5" s="19">
        <v>743.10187287000019</v>
      </c>
      <c r="BU5" s="19">
        <v>115.83448519999999</v>
      </c>
      <c r="BV5" s="19">
        <v>71.862902689999956</v>
      </c>
      <c r="BW5" s="19">
        <v>237.20955833999989</v>
      </c>
      <c r="BX5" s="19">
        <v>1168.0088191000004</v>
      </c>
      <c r="BY5" s="19">
        <v>391.13889323999979</v>
      </c>
      <c r="BZ5" s="19">
        <v>-91.761633539999949</v>
      </c>
      <c r="CA5" s="19">
        <v>279.11780779999998</v>
      </c>
      <c r="CB5" s="19">
        <v>103.77463682000013</v>
      </c>
      <c r="CC5" s="19">
        <v>682.2697043200011</v>
      </c>
      <c r="CD5" s="19">
        <v>538.31148437860372</v>
      </c>
      <c r="CE5" s="19">
        <v>623.88258633374085</v>
      </c>
      <c r="CF5" s="19">
        <v>113.63511874690953</v>
      </c>
      <c r="CG5" s="19">
        <v>-143.72444245525972</v>
      </c>
      <c r="CH5" s="19">
        <v>1132.1047470039953</v>
      </c>
      <c r="CI5" s="19">
        <v>932.37707798999531</v>
      </c>
      <c r="CJ5" s="19">
        <v>165.5655770469817</v>
      </c>
      <c r="CK5" s="19">
        <v>434.04340003259182</v>
      </c>
      <c r="CL5" s="19">
        <v>110.38848901793043</v>
      </c>
      <c r="CM5" s="19">
        <v>1642.3745440875009</v>
      </c>
      <c r="CN5" s="19">
        <v>27591.845613110003</v>
      </c>
    </row>
    <row r="6" spans="1:92" ht="15" x14ac:dyDescent="0.4">
      <c r="A6" s="16" t="s">
        <v>7</v>
      </c>
      <c r="B6" s="17">
        <v>564.36229400000013</v>
      </c>
      <c r="C6" s="17">
        <v>109.929778</v>
      </c>
      <c r="D6" s="17">
        <v>70.745162999999991</v>
      </c>
      <c r="E6" s="17">
        <v>146.52114000000003</v>
      </c>
      <c r="F6" s="17">
        <v>891.55837499999973</v>
      </c>
      <c r="G6" s="17">
        <v>111.54815100000002</v>
      </c>
      <c r="H6" s="17">
        <v>25.034034000000005</v>
      </c>
      <c r="I6" s="17">
        <v>73.068123</v>
      </c>
      <c r="J6" s="17">
        <v>157.55811400000002</v>
      </c>
      <c r="K6" s="17">
        <v>367.20842199999993</v>
      </c>
      <c r="L6" s="17">
        <v>454.04938399999998</v>
      </c>
      <c r="M6" s="17">
        <v>101.86417800000002</v>
      </c>
      <c r="N6" s="17">
        <v>20.723166000000003</v>
      </c>
      <c r="O6" s="17">
        <v>52.837916000000021</v>
      </c>
      <c r="P6" s="17">
        <v>629.47464400000035</v>
      </c>
      <c r="Q6" s="17">
        <v>90.383166199999991</v>
      </c>
      <c r="R6" s="17">
        <v>13.529751999999997</v>
      </c>
      <c r="S6" s="17">
        <v>-20.403234000000001</v>
      </c>
      <c r="T6" s="17">
        <v>-11.278292000000013</v>
      </c>
      <c r="U6" s="17">
        <v>72.231392199999959</v>
      </c>
      <c r="V6" s="17">
        <v>48.927314999999993</v>
      </c>
      <c r="W6" s="17">
        <v>-25.93035137</v>
      </c>
      <c r="X6" s="17">
        <v>116.793115</v>
      </c>
      <c r="Y6" s="17">
        <v>79.550011000000012</v>
      </c>
      <c r="Z6" s="17">
        <v>219.34008962999999</v>
      </c>
      <c r="AA6" s="17">
        <v>695.05110109999987</v>
      </c>
      <c r="AB6" s="17">
        <v>49.748090119999993</v>
      </c>
      <c r="AC6" s="17">
        <v>-15.64119</v>
      </c>
      <c r="AD6" s="17">
        <v>-0.44644600000000378</v>
      </c>
      <c r="AE6" s="17">
        <v>728.71155521999958</v>
      </c>
      <c r="AF6" s="17">
        <v>295.01910332000006</v>
      </c>
      <c r="AG6" s="17">
        <v>399.83698800999997</v>
      </c>
      <c r="AH6" s="17">
        <v>175.87436999999997</v>
      </c>
      <c r="AI6" s="17">
        <v>54.370276000000004</v>
      </c>
      <c r="AJ6" s="17">
        <v>925.10073732999967</v>
      </c>
      <c r="AK6" s="17">
        <v>259.70602117000004</v>
      </c>
      <c r="AL6" s="17">
        <v>351.17027268999999</v>
      </c>
      <c r="AM6" s="17">
        <v>10.898755999999999</v>
      </c>
      <c r="AN6" s="17">
        <v>118.54041307000017</v>
      </c>
      <c r="AO6" s="17">
        <v>740.31546292999985</v>
      </c>
      <c r="AP6" s="17">
        <v>46.589566490000003</v>
      </c>
      <c r="AQ6" s="17">
        <v>67.042970269999998</v>
      </c>
      <c r="AR6" s="17">
        <v>85.46687907999987</v>
      </c>
      <c r="AS6" s="17">
        <v>1567.1718600000002</v>
      </c>
      <c r="AT6" s="17">
        <v>1766.27127584</v>
      </c>
      <c r="AU6" s="17">
        <v>159.43902757999999</v>
      </c>
      <c r="AV6" s="17">
        <v>12.09283104</v>
      </c>
      <c r="AW6" s="17">
        <v>-62.108261059999975</v>
      </c>
      <c r="AX6" s="17">
        <v>-67.927092110000004</v>
      </c>
      <c r="AY6" s="17">
        <v>41.496505449999979</v>
      </c>
      <c r="AZ6" s="17">
        <v>394.25270231999997</v>
      </c>
      <c r="BA6" s="17">
        <v>-124.18971949</v>
      </c>
      <c r="BB6" s="17">
        <v>96.62939910999998</v>
      </c>
      <c r="BC6" s="17">
        <v>-86.960583290000045</v>
      </c>
      <c r="BD6" s="17">
        <v>279.73179865000014</v>
      </c>
      <c r="BE6" s="17">
        <v>195.78413751000002</v>
      </c>
      <c r="BF6" s="17">
        <v>-2.3014975200000101</v>
      </c>
      <c r="BG6" s="17">
        <v>-1.2417982270160215</v>
      </c>
      <c r="BH6" s="17">
        <v>-180.63197183999998</v>
      </c>
      <c r="BI6" s="17">
        <v>11.608869922984113</v>
      </c>
      <c r="BJ6" s="17">
        <v>180.93445970000005</v>
      </c>
      <c r="BK6" s="17">
        <v>-35.702094134474166</v>
      </c>
      <c r="BL6" s="17">
        <v>-145.84494106999998</v>
      </c>
      <c r="BM6" s="17">
        <v>69.511877659999982</v>
      </c>
      <c r="BN6" s="17">
        <v>68.899302155525831</v>
      </c>
      <c r="BO6" s="17">
        <v>259.77709810999994</v>
      </c>
      <c r="BP6" s="17">
        <v>16.462930689999997</v>
      </c>
      <c r="BQ6" s="17">
        <v>175.64948428000005</v>
      </c>
      <c r="BR6" s="17">
        <v>66.781218559999999</v>
      </c>
      <c r="BS6" s="17">
        <v>518.67073163999987</v>
      </c>
      <c r="BT6" s="17">
        <v>342.55348936999997</v>
      </c>
      <c r="BU6" s="17">
        <v>-49.665896230000001</v>
      </c>
      <c r="BV6" s="17">
        <v>-38.990069439999992</v>
      </c>
      <c r="BW6" s="17">
        <v>2.2171912099999727</v>
      </c>
      <c r="BX6" s="17">
        <v>256.11471490999992</v>
      </c>
      <c r="BY6" s="17">
        <v>240.22696547999993</v>
      </c>
      <c r="BZ6" s="17">
        <v>-101.32135871000003</v>
      </c>
      <c r="CA6" s="17">
        <v>191.74069492000001</v>
      </c>
      <c r="CB6" s="17">
        <v>166.35434796000013</v>
      </c>
      <c r="CC6" s="17">
        <v>497.00064964999996</v>
      </c>
      <c r="CD6" s="17">
        <v>300.65948507112927</v>
      </c>
      <c r="CE6" s="17">
        <v>2.8977793162525183</v>
      </c>
      <c r="CF6" s="17">
        <v>36.803762784585224</v>
      </c>
      <c r="CG6" s="17">
        <v>-88.143687547078414</v>
      </c>
      <c r="CH6" s="17">
        <v>252.21733962488867</v>
      </c>
      <c r="CI6" s="17">
        <v>152.34110789300624</v>
      </c>
      <c r="CJ6" s="17">
        <v>65.025294538416631</v>
      </c>
      <c r="CK6" s="17">
        <v>-32.336416332245491</v>
      </c>
      <c r="CL6" s="17">
        <v>-24.834548393642198</v>
      </c>
      <c r="CM6" s="17">
        <v>160.19543770553503</v>
      </c>
      <c r="CN6" s="17">
        <v>8426.1473038589247</v>
      </c>
    </row>
    <row r="7" spans="1:92" ht="15" x14ac:dyDescent="0.4">
      <c r="A7" s="24" t="s">
        <v>6</v>
      </c>
      <c r="B7" s="20">
        <v>35.367756999999997</v>
      </c>
      <c r="C7" s="20">
        <v>42.793796999999998</v>
      </c>
      <c r="D7" s="20">
        <v>52.759743000000007</v>
      </c>
      <c r="E7" s="20">
        <v>53.135024000000016</v>
      </c>
      <c r="F7" s="20">
        <v>184.05632099999994</v>
      </c>
      <c r="G7" s="20">
        <v>54.14453300000001</v>
      </c>
      <c r="H7" s="20">
        <v>62.656269630000018</v>
      </c>
      <c r="I7" s="20">
        <v>17.750899000000004</v>
      </c>
      <c r="J7" s="20">
        <v>68.690465000000003</v>
      </c>
      <c r="K7" s="20">
        <v>203.24216662999996</v>
      </c>
      <c r="L7" s="20">
        <v>91.662360000000021</v>
      </c>
      <c r="M7" s="20">
        <v>25.18863399999999</v>
      </c>
      <c r="N7" s="20">
        <v>8.7783040000000003</v>
      </c>
      <c r="O7" s="20">
        <v>20.727772999999988</v>
      </c>
      <c r="P7" s="20">
        <v>146.35707099999999</v>
      </c>
      <c r="Q7" s="20">
        <v>182.81458899999996</v>
      </c>
      <c r="R7" s="20">
        <v>-4.9282440000000038</v>
      </c>
      <c r="S7" s="20">
        <v>-15.438069</v>
      </c>
      <c r="T7" s="20">
        <v>58.005228000000017</v>
      </c>
      <c r="U7" s="20">
        <v>220.45350400000004</v>
      </c>
      <c r="V7" s="20">
        <v>204.11322711000003</v>
      </c>
      <c r="W7" s="20">
        <v>6.198931</v>
      </c>
      <c r="X7" s="20">
        <v>21.332119219999989</v>
      </c>
      <c r="Y7" s="20">
        <v>23.582854040000012</v>
      </c>
      <c r="Z7" s="20">
        <v>255.22713137000017</v>
      </c>
      <c r="AA7" s="20">
        <v>110.43535364</v>
      </c>
      <c r="AB7" s="20">
        <v>-19.928227000000003</v>
      </c>
      <c r="AC7" s="20">
        <v>-40.62140500000001</v>
      </c>
      <c r="AD7" s="20">
        <v>114.73436099999998</v>
      </c>
      <c r="AE7" s="20">
        <v>164.62008263999994</v>
      </c>
      <c r="AF7" s="20">
        <v>81.704897930000001</v>
      </c>
      <c r="AG7" s="20">
        <v>81.988165089999995</v>
      </c>
      <c r="AH7" s="20">
        <v>27.810527000000008</v>
      </c>
      <c r="AI7" s="20">
        <v>14.661668000000001</v>
      </c>
      <c r="AJ7" s="20">
        <v>206.16525801999995</v>
      </c>
      <c r="AK7" s="20">
        <v>348.19050914000002</v>
      </c>
      <c r="AL7" s="20">
        <v>97.823449469999986</v>
      </c>
      <c r="AM7" s="20">
        <v>-49.961509399999997</v>
      </c>
      <c r="AN7" s="20">
        <v>76.324404360000216</v>
      </c>
      <c r="AO7" s="20">
        <v>472.37685356999998</v>
      </c>
      <c r="AP7" s="20">
        <v>129.27720043999997</v>
      </c>
      <c r="AQ7" s="20">
        <v>317.77623745999995</v>
      </c>
      <c r="AR7" s="20">
        <v>17.148201690000004</v>
      </c>
      <c r="AS7" s="20">
        <v>-59.083076750000032</v>
      </c>
      <c r="AT7" s="20">
        <v>405.11856284000015</v>
      </c>
      <c r="AU7" s="20">
        <v>393.14720303000001</v>
      </c>
      <c r="AV7" s="20">
        <v>55.614805760000081</v>
      </c>
      <c r="AW7" s="20">
        <v>5.7257472200000006</v>
      </c>
      <c r="AX7" s="20">
        <v>57.996806069999998</v>
      </c>
      <c r="AY7" s="20">
        <v>512.48456207999993</v>
      </c>
      <c r="AZ7" s="20">
        <v>114.50741473000001</v>
      </c>
      <c r="BA7" s="20">
        <v>43.386684880000004</v>
      </c>
      <c r="BB7" s="20">
        <v>145.79371313999999</v>
      </c>
      <c r="BC7" s="20">
        <v>151.04958630999997</v>
      </c>
      <c r="BD7" s="20">
        <v>454.73739905999997</v>
      </c>
      <c r="BE7" s="20">
        <v>207.81461698999999</v>
      </c>
      <c r="BF7" s="20">
        <v>331.00990333999977</v>
      </c>
      <c r="BG7" s="20">
        <v>190.91031078000003</v>
      </c>
      <c r="BH7" s="20">
        <v>-13.483121090000045</v>
      </c>
      <c r="BI7" s="20">
        <v>716.25171002000013</v>
      </c>
      <c r="BJ7" s="20">
        <v>185.06324179000001</v>
      </c>
      <c r="BK7" s="20">
        <v>153.08801832</v>
      </c>
      <c r="BL7" s="20">
        <v>125.9356193</v>
      </c>
      <c r="BM7" s="20">
        <v>97.51477526000005</v>
      </c>
      <c r="BN7" s="20">
        <v>561.60165467000013</v>
      </c>
      <c r="BO7" s="20">
        <v>-0.12841048000000299</v>
      </c>
      <c r="BP7" s="20">
        <v>292.45781312000014</v>
      </c>
      <c r="BQ7" s="20">
        <v>90.931604640000018</v>
      </c>
      <c r="BR7" s="20">
        <v>129.37187384999999</v>
      </c>
      <c r="BS7" s="20">
        <v>512.63288112999999</v>
      </c>
      <c r="BT7" s="20">
        <v>118.27681486000002</v>
      </c>
      <c r="BU7" s="20">
        <v>199.086197</v>
      </c>
      <c r="BV7" s="20">
        <v>-149.06154462999999</v>
      </c>
      <c r="BW7" s="20">
        <v>250.58151371999995</v>
      </c>
      <c r="BX7" s="20">
        <v>418.88298094999999</v>
      </c>
      <c r="BY7" s="20">
        <v>78.834383170000024</v>
      </c>
      <c r="BZ7" s="20">
        <v>-16.28338876000003</v>
      </c>
      <c r="CA7" s="20">
        <v>135.69391489</v>
      </c>
      <c r="CB7" s="20">
        <v>-72.031466010000003</v>
      </c>
      <c r="CC7" s="20">
        <v>126.2134432899999</v>
      </c>
      <c r="CD7" s="20">
        <v>101.06602884976516</v>
      </c>
      <c r="CE7" s="20">
        <v>159.56249841346417</v>
      </c>
      <c r="CF7" s="20">
        <v>59.56027551101576</v>
      </c>
      <c r="CG7" s="20">
        <v>-78.715978694471332</v>
      </c>
      <c r="CH7" s="20">
        <v>241.47282407977377</v>
      </c>
      <c r="CI7" s="20">
        <v>360.77710337943586</v>
      </c>
      <c r="CJ7" s="20">
        <v>122.03378964845379</v>
      </c>
      <c r="CK7" s="20">
        <v>471.89592817737463</v>
      </c>
      <c r="CL7" s="20">
        <v>163.83521831704712</v>
      </c>
      <c r="CM7" s="20">
        <v>1118.5420395223118</v>
      </c>
      <c r="CN7" s="20">
        <v>6920.4364458720911</v>
      </c>
    </row>
    <row r="8" spans="1:92" ht="15" x14ac:dyDescent="0.4">
      <c r="A8" s="24" t="s">
        <v>10</v>
      </c>
      <c r="B8" s="20">
        <v>13.546237999999999</v>
      </c>
      <c r="C8" s="20">
        <v>59.923926000000002</v>
      </c>
      <c r="D8" s="20">
        <v>25.968240000000002</v>
      </c>
      <c r="E8" s="20">
        <v>30.003216000000009</v>
      </c>
      <c r="F8" s="20">
        <v>129.44162000000003</v>
      </c>
      <c r="G8" s="20">
        <v>28.469557999999999</v>
      </c>
      <c r="H8" s="20">
        <v>80.556616000000005</v>
      </c>
      <c r="I8" s="20">
        <v>-14.070515000000002</v>
      </c>
      <c r="J8" s="20">
        <v>120.13788899999999</v>
      </c>
      <c r="K8" s="20">
        <v>215.09354799999997</v>
      </c>
      <c r="L8" s="20">
        <v>17.695917999999999</v>
      </c>
      <c r="M8" s="20">
        <v>75.999779000000018</v>
      </c>
      <c r="N8" s="20">
        <v>13.725301999999985</v>
      </c>
      <c r="O8" s="20">
        <v>-26.271707000000006</v>
      </c>
      <c r="P8" s="20">
        <v>81.149291999999988</v>
      </c>
      <c r="Q8" s="20">
        <v>27.371801000000001</v>
      </c>
      <c r="R8" s="20">
        <v>50.166875999999995</v>
      </c>
      <c r="S8" s="20">
        <v>17.512136999999999</v>
      </c>
      <c r="T8" s="20">
        <v>-5.0782400000000001</v>
      </c>
      <c r="U8" s="20">
        <v>89.972574000000023</v>
      </c>
      <c r="V8" s="20">
        <v>36.006886000000002</v>
      </c>
      <c r="W8" s="20">
        <v>-5.6460200000000036</v>
      </c>
      <c r="X8" s="20">
        <v>12.704497000000002</v>
      </c>
      <c r="Y8" s="20">
        <v>1.900366</v>
      </c>
      <c r="Z8" s="20">
        <v>44.965728999999989</v>
      </c>
      <c r="AA8" s="20">
        <v>43.589726999999996</v>
      </c>
      <c r="AB8" s="20">
        <v>40.29309700000001</v>
      </c>
      <c r="AC8" s="20">
        <v>171.911978</v>
      </c>
      <c r="AD8" s="20">
        <v>-1.6562189999999994</v>
      </c>
      <c r="AE8" s="20">
        <v>254.13858300000004</v>
      </c>
      <c r="AF8" s="20">
        <v>31.354579999999999</v>
      </c>
      <c r="AG8" s="20">
        <v>8.0402910000000016</v>
      </c>
      <c r="AH8" s="20">
        <v>18.733096</v>
      </c>
      <c r="AI8" s="20">
        <v>-17.041384000000001</v>
      </c>
      <c r="AJ8" s="20">
        <v>41.086582999999997</v>
      </c>
      <c r="AK8" s="20">
        <v>69.214426000000003</v>
      </c>
      <c r="AL8" s="20">
        <v>1827.2315699999999</v>
      </c>
      <c r="AM8" s="20">
        <v>37.217641999999998</v>
      </c>
      <c r="AN8" s="20">
        <v>0.4025619999999992</v>
      </c>
      <c r="AO8" s="20">
        <v>1934.0661999999995</v>
      </c>
      <c r="AP8" s="20">
        <v>70.087517999999989</v>
      </c>
      <c r="AQ8" s="20">
        <v>251.17027100000001</v>
      </c>
      <c r="AR8" s="20">
        <v>37.225232999999996</v>
      </c>
      <c r="AS8" s="20">
        <v>-8.1265309999999999</v>
      </c>
      <c r="AT8" s="20">
        <v>350.35649100000006</v>
      </c>
      <c r="AU8" s="20">
        <v>27.122637000000001</v>
      </c>
      <c r="AV8" s="20">
        <v>157.68922400000002</v>
      </c>
      <c r="AW8" s="20">
        <v>19.031563200000001</v>
      </c>
      <c r="AX8" s="20">
        <v>9.6856849999999906</v>
      </c>
      <c r="AY8" s="20">
        <v>213.52910920000005</v>
      </c>
      <c r="AZ8" s="20">
        <v>187.98624190000004</v>
      </c>
      <c r="BA8" s="20">
        <v>-0.10451825999999431</v>
      </c>
      <c r="BB8" s="20">
        <v>-0.20758360999999992</v>
      </c>
      <c r="BC8" s="20">
        <v>-7.2476040500000005</v>
      </c>
      <c r="BD8" s="20">
        <v>180.4265359800001</v>
      </c>
      <c r="BE8" s="20">
        <v>219.59908684999999</v>
      </c>
      <c r="BF8" s="20">
        <v>20.681134309999997</v>
      </c>
      <c r="BG8" s="20">
        <v>-20.86749781</v>
      </c>
      <c r="BH8" s="20">
        <v>104.17998975</v>
      </c>
      <c r="BI8" s="20">
        <v>323.59271309999997</v>
      </c>
      <c r="BJ8" s="20">
        <v>71.900742609999995</v>
      </c>
      <c r="BK8" s="20">
        <v>-10.579866760000002</v>
      </c>
      <c r="BL8" s="20">
        <v>-35.362916149999997</v>
      </c>
      <c r="BM8" s="20">
        <v>-6.6548726500000015</v>
      </c>
      <c r="BN8" s="20">
        <v>19.303087049999991</v>
      </c>
      <c r="BO8" s="20">
        <v>221.21626471000005</v>
      </c>
      <c r="BP8" s="20">
        <v>-10.746314520000002</v>
      </c>
      <c r="BQ8" s="20">
        <v>-34.751423559999999</v>
      </c>
      <c r="BR8" s="20">
        <v>95.295956469999965</v>
      </c>
      <c r="BS8" s="20">
        <v>271.01448310000001</v>
      </c>
      <c r="BT8" s="20">
        <v>54.478368030000013</v>
      </c>
      <c r="BU8" s="20">
        <v>-32.998730430000002</v>
      </c>
      <c r="BV8" s="20">
        <v>64.35925804</v>
      </c>
      <c r="BW8" s="20">
        <v>-19.24164841</v>
      </c>
      <c r="BX8" s="20">
        <v>66.59724723000005</v>
      </c>
      <c r="BY8" s="20">
        <v>2.5237022100000024</v>
      </c>
      <c r="BZ8" s="20">
        <v>23.569324270000003</v>
      </c>
      <c r="CA8" s="20">
        <v>-10.901378509999995</v>
      </c>
      <c r="CB8" s="20">
        <v>-10.791786500000001</v>
      </c>
      <c r="CC8" s="20">
        <v>4.3998614699999967</v>
      </c>
      <c r="CD8" s="20">
        <v>20.496155579535049</v>
      </c>
      <c r="CE8" s="20">
        <v>3.1052539669199013</v>
      </c>
      <c r="CF8" s="20">
        <v>17.726851669490951</v>
      </c>
      <c r="CG8" s="20">
        <v>-13.825114030929646</v>
      </c>
      <c r="CH8" s="20">
        <v>27.50314718501626</v>
      </c>
      <c r="CI8" s="20">
        <v>50.401229097180021</v>
      </c>
      <c r="CJ8" s="20" t="s">
        <v>8</v>
      </c>
      <c r="CK8" s="20">
        <v>67.922659257012057</v>
      </c>
      <c r="CL8" s="20">
        <v>-3.6294414108488913</v>
      </c>
      <c r="CM8" s="20">
        <v>115.79454851233875</v>
      </c>
      <c r="CN8" s="20">
        <v>4362.4313528273578</v>
      </c>
    </row>
    <row r="9" spans="1:92" ht="15" x14ac:dyDescent="0.4">
      <c r="A9" s="24" t="s">
        <v>21</v>
      </c>
      <c r="B9" s="20">
        <v>2.0128659999999998</v>
      </c>
      <c r="C9" s="20">
        <v>207.88830600000003</v>
      </c>
      <c r="D9" s="20">
        <v>7.1314380000000011</v>
      </c>
      <c r="E9" s="20">
        <v>-1.4687060000000001</v>
      </c>
      <c r="F9" s="20">
        <v>215.56390400000004</v>
      </c>
      <c r="G9" s="20">
        <v>8.4485989999999997</v>
      </c>
      <c r="H9" s="20">
        <v>113.20198600000001</v>
      </c>
      <c r="I9" s="20">
        <v>-0.66691999999999974</v>
      </c>
      <c r="J9" s="20">
        <v>16.764920999999998</v>
      </c>
      <c r="K9" s="20">
        <v>137.74858600000005</v>
      </c>
      <c r="L9" s="20">
        <v>8.0776649999999979</v>
      </c>
      <c r="M9" s="20">
        <v>134.67415799999998</v>
      </c>
      <c r="N9" s="20">
        <v>60.93692999999999</v>
      </c>
      <c r="O9" s="20">
        <v>27.871358000000001</v>
      </c>
      <c r="P9" s="20">
        <v>231.56011099999995</v>
      </c>
      <c r="Q9" s="20">
        <v>6.6196600000000005</v>
      </c>
      <c r="R9" s="20">
        <v>6.4558251900000005</v>
      </c>
      <c r="S9" s="20">
        <v>9.7306409999999985</v>
      </c>
      <c r="T9" s="20">
        <v>4.3951849999999997</v>
      </c>
      <c r="U9" s="20">
        <v>27.201311190000002</v>
      </c>
      <c r="V9" s="20">
        <v>6.3826079999999994</v>
      </c>
      <c r="W9" s="20">
        <v>29.961163000000003</v>
      </c>
      <c r="X9" s="20">
        <v>13.920856999999998</v>
      </c>
      <c r="Y9" s="20">
        <v>133.579407</v>
      </c>
      <c r="Z9" s="20">
        <v>183.84403499999999</v>
      </c>
      <c r="AA9" s="20">
        <v>48.617400000000011</v>
      </c>
      <c r="AB9" s="20">
        <v>3.5872949999999997</v>
      </c>
      <c r="AC9" s="20">
        <v>19.798373999999999</v>
      </c>
      <c r="AD9" s="20">
        <v>34.850207170000004</v>
      </c>
      <c r="AE9" s="20">
        <v>106.85327617000002</v>
      </c>
      <c r="AF9" s="20">
        <v>15.354535999999998</v>
      </c>
      <c r="AG9" s="20">
        <v>18.021635</v>
      </c>
      <c r="AH9" s="20">
        <v>-6.1074316399999997</v>
      </c>
      <c r="AI9" s="20">
        <v>2.3887489999999998</v>
      </c>
      <c r="AJ9" s="20">
        <v>29.657488359999995</v>
      </c>
      <c r="AK9" s="20">
        <v>40.781649000000002</v>
      </c>
      <c r="AL9" s="20">
        <v>0</v>
      </c>
      <c r="AM9" s="20">
        <v>30.652218329999997</v>
      </c>
      <c r="AN9" s="20">
        <v>-7.9056960000000007</v>
      </c>
      <c r="AO9" s="20">
        <v>63.528171329999999</v>
      </c>
      <c r="AP9" s="20">
        <v>19.913597709999998</v>
      </c>
      <c r="AQ9" s="20" t="s">
        <v>8</v>
      </c>
      <c r="AR9" s="20" t="s">
        <v>8</v>
      </c>
      <c r="AS9" s="20">
        <v>25.115887000000001</v>
      </c>
      <c r="AT9" s="20">
        <v>85.707812919999995</v>
      </c>
      <c r="AU9" s="20">
        <v>-0.31055667999999997</v>
      </c>
      <c r="AV9" s="20">
        <v>72.191590890000001</v>
      </c>
      <c r="AW9" s="20" t="s">
        <v>8</v>
      </c>
      <c r="AX9" s="20" t="s">
        <v>8</v>
      </c>
      <c r="AY9" s="20">
        <v>86.896307670000013</v>
      </c>
      <c r="AZ9" s="20">
        <v>3.1591741000000004</v>
      </c>
      <c r="BA9" s="20">
        <v>149.12432427000002</v>
      </c>
      <c r="BB9" s="20">
        <v>12.633171000000001</v>
      </c>
      <c r="BC9" s="20">
        <v>48.019686080000007</v>
      </c>
      <c r="BD9" s="20">
        <v>212.93635544999998</v>
      </c>
      <c r="BE9" s="20">
        <v>84.096211040000014</v>
      </c>
      <c r="BF9" s="20">
        <v>-14.542940619999994</v>
      </c>
      <c r="BG9" s="20">
        <v>-2.8614627899999983</v>
      </c>
      <c r="BH9" s="20">
        <v>18.183423949999998</v>
      </c>
      <c r="BI9" s="20">
        <v>84.875231580000033</v>
      </c>
      <c r="BJ9" s="20">
        <v>13.22378056</v>
      </c>
      <c r="BK9" s="20">
        <v>-105.77290389000002</v>
      </c>
      <c r="BL9" s="20" t="s">
        <v>8</v>
      </c>
      <c r="BM9" s="20">
        <v>-29.044919240000002</v>
      </c>
      <c r="BN9" s="20">
        <v>-132.24176790999994</v>
      </c>
      <c r="BO9" s="20">
        <v>217.27568491</v>
      </c>
      <c r="BP9" s="20">
        <v>-3.5703710900000001</v>
      </c>
      <c r="BQ9" s="20">
        <v>-3.95936194</v>
      </c>
      <c r="BR9" s="20">
        <v>-36.676760860000002</v>
      </c>
      <c r="BS9" s="20">
        <v>173.06919102000001</v>
      </c>
      <c r="BT9" s="20">
        <v>171.05915467</v>
      </c>
      <c r="BU9" s="20">
        <v>-27.670425780000002</v>
      </c>
      <c r="BV9" s="20">
        <v>-31.306634210000002</v>
      </c>
      <c r="BW9" s="20" t="s">
        <v>8</v>
      </c>
      <c r="BX9" s="20">
        <v>97.108388790000021</v>
      </c>
      <c r="BY9" s="20">
        <v>7.6585985499999989</v>
      </c>
      <c r="BZ9" s="20">
        <v>-12.959522219999997</v>
      </c>
      <c r="CA9" s="20">
        <v>-22.665872740000001</v>
      </c>
      <c r="CB9" s="20">
        <v>33.569978720000009</v>
      </c>
      <c r="CC9" s="20">
        <v>5.6031823100000047</v>
      </c>
      <c r="CD9" s="20">
        <v>14.7253064971267</v>
      </c>
      <c r="CE9" s="20">
        <v>0.286573363895684</v>
      </c>
      <c r="CF9" s="20">
        <v>-1.6874289587752962</v>
      </c>
      <c r="CG9" s="20">
        <v>71.683374811070479</v>
      </c>
      <c r="CH9" s="20">
        <v>85.007825713317573</v>
      </c>
      <c r="CI9" s="20">
        <v>25.038009819867256</v>
      </c>
      <c r="CJ9" s="20" t="s">
        <v>8</v>
      </c>
      <c r="CK9" s="20" t="s">
        <v>8</v>
      </c>
      <c r="CL9" s="20">
        <v>26.491184604005024</v>
      </c>
      <c r="CM9" s="20">
        <v>29.040092007712353</v>
      </c>
      <c r="CN9" s="20">
        <v>1723.9595026010313</v>
      </c>
    </row>
    <row r="10" spans="1:92" ht="15" x14ac:dyDescent="0.4">
      <c r="A10" s="24" t="s">
        <v>9</v>
      </c>
      <c r="B10" s="20">
        <v>60.130284000000003</v>
      </c>
      <c r="C10" s="20">
        <v>34.824303999999984</v>
      </c>
      <c r="D10" s="20">
        <v>-63.034216000000008</v>
      </c>
      <c r="E10" s="20">
        <v>16.567730000000001</v>
      </c>
      <c r="F10" s="20">
        <v>48.488101999999998</v>
      </c>
      <c r="G10" s="20">
        <v>9.5104639999999989</v>
      </c>
      <c r="H10" s="20">
        <v>3.7674529999999993</v>
      </c>
      <c r="I10" s="20">
        <v>-13.620702</v>
      </c>
      <c r="J10" s="20">
        <v>138.30702699999998</v>
      </c>
      <c r="K10" s="20">
        <v>137.96424199999998</v>
      </c>
      <c r="L10" s="20">
        <v>13.291613999999996</v>
      </c>
      <c r="M10" s="20">
        <v>-49.221902999999998</v>
      </c>
      <c r="N10" s="20">
        <v>-2.4002860000000013</v>
      </c>
      <c r="O10" s="20">
        <v>-9.6283650000000023</v>
      </c>
      <c r="P10" s="20">
        <v>-47.958939999999998</v>
      </c>
      <c r="Q10" s="20">
        <v>-3.547901</v>
      </c>
      <c r="R10" s="20">
        <v>5.9299410000000004</v>
      </c>
      <c r="S10" s="20">
        <v>-5.0839620000000023</v>
      </c>
      <c r="T10" s="20">
        <v>88.183955999999995</v>
      </c>
      <c r="U10" s="20">
        <v>85.482033999999999</v>
      </c>
      <c r="V10" s="20">
        <v>216.25518000000002</v>
      </c>
      <c r="W10" s="20">
        <v>11.417501</v>
      </c>
      <c r="X10" s="20">
        <v>-20.814475999999999</v>
      </c>
      <c r="Y10" s="20">
        <v>-23.036785999999999</v>
      </c>
      <c r="Z10" s="20">
        <v>183.82141900000005</v>
      </c>
      <c r="AA10" s="20">
        <v>11.196134999999998</v>
      </c>
      <c r="AB10" s="20">
        <v>-4.4104939999999999</v>
      </c>
      <c r="AC10" s="20">
        <v>24.173931</v>
      </c>
      <c r="AD10" s="20">
        <v>23.637447000000002</v>
      </c>
      <c r="AE10" s="20">
        <v>54.597019000000017</v>
      </c>
      <c r="AF10" s="20">
        <v>-10.55796</v>
      </c>
      <c r="AG10" s="20">
        <v>7.5827980000000013</v>
      </c>
      <c r="AH10" s="20">
        <v>32.943548999999997</v>
      </c>
      <c r="AI10" s="20">
        <v>-14.538670999999997</v>
      </c>
      <c r="AJ10" s="20">
        <v>15.429716000000001</v>
      </c>
      <c r="AK10" s="20">
        <v>30.014533000000004</v>
      </c>
      <c r="AL10" s="20">
        <v>7.3801999999999257E-2</v>
      </c>
      <c r="AM10" s="20">
        <v>-1.6022000000000007</v>
      </c>
      <c r="AN10" s="20">
        <v>81.299493999999981</v>
      </c>
      <c r="AO10" s="20">
        <v>109.785629</v>
      </c>
      <c r="AP10" s="20">
        <v>10.415319169999998</v>
      </c>
      <c r="AQ10" s="20">
        <v>-8.234568610000002</v>
      </c>
      <c r="AR10" s="20">
        <v>32.98058000000001</v>
      </c>
      <c r="AS10" s="20">
        <v>8.7659719999999979</v>
      </c>
      <c r="AT10" s="20">
        <v>43.927302560000001</v>
      </c>
      <c r="AU10" s="20">
        <v>6.7454330000000002</v>
      </c>
      <c r="AV10" s="20">
        <v>1.56979968</v>
      </c>
      <c r="AW10" s="20">
        <v>1.155697</v>
      </c>
      <c r="AX10" s="20">
        <v>-3.7699052700000002</v>
      </c>
      <c r="AY10" s="20">
        <v>5.7010244099999996</v>
      </c>
      <c r="AZ10" s="20">
        <v>13.232362</v>
      </c>
      <c r="BA10" s="20">
        <v>15.618557169999999</v>
      </c>
      <c r="BB10" s="20">
        <v>7.4516505500000001</v>
      </c>
      <c r="BC10" s="20">
        <v>9.1081838399999988</v>
      </c>
      <c r="BD10" s="20">
        <v>45.410753559999996</v>
      </c>
      <c r="BE10" s="20">
        <v>10.07972902</v>
      </c>
      <c r="BF10" s="20">
        <v>37.022066639999998</v>
      </c>
      <c r="BG10" s="20">
        <v>3.6807368399999998</v>
      </c>
      <c r="BH10" s="20">
        <v>12.347454700000004</v>
      </c>
      <c r="BI10" s="20">
        <v>63.129987200000016</v>
      </c>
      <c r="BJ10" s="20">
        <v>38.201254030000001</v>
      </c>
      <c r="BK10" s="20">
        <v>22.742051250000003</v>
      </c>
      <c r="BL10" s="20">
        <v>18.29592718</v>
      </c>
      <c r="BM10" s="20">
        <v>14.49058237</v>
      </c>
      <c r="BN10" s="20">
        <v>93.729814829999981</v>
      </c>
      <c r="BO10" s="20">
        <v>96.583018819999992</v>
      </c>
      <c r="BP10" s="20">
        <v>9.6557468600000007</v>
      </c>
      <c r="BQ10" s="20">
        <v>9.6351421399999992</v>
      </c>
      <c r="BR10" s="20">
        <v>8.8000664499999992</v>
      </c>
      <c r="BS10" s="20">
        <v>124.67397426999999</v>
      </c>
      <c r="BT10" s="20">
        <v>12.157399290000001</v>
      </c>
      <c r="BU10" s="20">
        <v>8.9195208299999997</v>
      </c>
      <c r="BV10" s="20">
        <v>8.3138215600000009</v>
      </c>
      <c r="BW10" s="20">
        <v>2.7362807200000003</v>
      </c>
      <c r="BX10" s="20">
        <v>32.127022400000001</v>
      </c>
      <c r="BY10" s="20">
        <v>26.343998149999994</v>
      </c>
      <c r="BZ10" s="20">
        <v>5.2760002799999999</v>
      </c>
      <c r="CA10" s="20">
        <v>1.7423178400000001</v>
      </c>
      <c r="CB10" s="20">
        <v>43.704294670000003</v>
      </c>
      <c r="CC10" s="20">
        <v>77.06661093999999</v>
      </c>
      <c r="CD10" s="20">
        <v>47.390524559999996</v>
      </c>
      <c r="CE10" s="20">
        <v>7.7000580000000873E-2</v>
      </c>
      <c r="CF10" s="20">
        <v>5.0294751199999999</v>
      </c>
      <c r="CG10" s="20">
        <v>-10.686764168036408</v>
      </c>
      <c r="CH10" s="20">
        <v>41.810236091963588</v>
      </c>
      <c r="CI10" s="20">
        <v>149.07621285915724</v>
      </c>
      <c r="CJ10" s="20">
        <v>5.3138913353448647</v>
      </c>
      <c r="CK10" s="20">
        <v>-5.3515412368799664</v>
      </c>
      <c r="CL10" s="20">
        <v>-3.7049525599499105</v>
      </c>
      <c r="CM10" s="20">
        <v>145.33361039767229</v>
      </c>
      <c r="CN10" s="20">
        <v>1260.5195576596359</v>
      </c>
    </row>
    <row r="11" spans="1:92" s="22" customFormat="1" ht="15" x14ac:dyDescent="0.4">
      <c r="A11" s="18" t="s">
        <v>17</v>
      </c>
      <c r="B11" s="19">
        <v>1.3456809999999999</v>
      </c>
      <c r="C11" s="19">
        <v>0.58651600000000004</v>
      </c>
      <c r="D11" s="19">
        <v>12.263002</v>
      </c>
      <c r="E11" s="19">
        <v>189.82928799999999</v>
      </c>
      <c r="F11" s="19">
        <v>204.02448699999997</v>
      </c>
      <c r="G11" s="19">
        <v>7.8020699999999996</v>
      </c>
      <c r="H11" s="19">
        <v>32.513721000000004</v>
      </c>
      <c r="I11" s="19">
        <v>45.047872999999996</v>
      </c>
      <c r="J11" s="19">
        <v>50.927180000000007</v>
      </c>
      <c r="K11" s="19">
        <v>136.29084400000005</v>
      </c>
      <c r="L11" s="19">
        <v>46.705983999999994</v>
      </c>
      <c r="M11" s="19">
        <v>123.76610399999998</v>
      </c>
      <c r="N11" s="19">
        <v>74.568966000000003</v>
      </c>
      <c r="O11" s="19">
        <v>-132.75785400000001</v>
      </c>
      <c r="P11" s="19">
        <v>112.28319999999997</v>
      </c>
      <c r="Q11" s="19">
        <v>35.109392</v>
      </c>
      <c r="R11" s="19">
        <v>52.332015999999996</v>
      </c>
      <c r="S11" s="19">
        <v>32.496502</v>
      </c>
      <c r="T11" s="19">
        <v>183.89512299999998</v>
      </c>
      <c r="U11" s="19">
        <v>303.83303299999994</v>
      </c>
      <c r="V11" s="19">
        <v>-30.690465999999997</v>
      </c>
      <c r="W11" s="19">
        <v>284.64314100000001</v>
      </c>
      <c r="X11" s="19">
        <v>113.70374</v>
      </c>
      <c r="Y11" s="19">
        <v>-74.930835000000002</v>
      </c>
      <c r="Z11" s="19">
        <v>292.72558000000004</v>
      </c>
      <c r="AA11" s="19">
        <v>136.64227700000001</v>
      </c>
      <c r="AB11" s="19">
        <v>118.018005</v>
      </c>
      <c r="AC11" s="19">
        <v>123.53872199999999</v>
      </c>
      <c r="AD11" s="19">
        <v>77.128378999999995</v>
      </c>
      <c r="AE11" s="19">
        <v>455.327383</v>
      </c>
      <c r="AF11" s="19">
        <v>312.61036465000001</v>
      </c>
      <c r="AG11" s="19">
        <v>540.00445300000001</v>
      </c>
      <c r="AH11" s="19">
        <v>-0.97259099999999987</v>
      </c>
      <c r="AI11" s="19">
        <v>3.7546100200000003</v>
      </c>
      <c r="AJ11" s="19">
        <v>855.39683666999974</v>
      </c>
      <c r="AK11" s="19">
        <v>273.68096420000001</v>
      </c>
      <c r="AL11" s="19">
        <v>-1.0820410000000007</v>
      </c>
      <c r="AM11" s="19">
        <v>2.2598929999999999</v>
      </c>
      <c r="AN11" s="19">
        <v>-2.3250109999999986</v>
      </c>
      <c r="AO11" s="19">
        <v>272.53380519999996</v>
      </c>
      <c r="AP11" s="19">
        <v>345.28029044999994</v>
      </c>
      <c r="AQ11" s="19">
        <v>15.875958000000001</v>
      </c>
      <c r="AR11" s="19">
        <v>-2.4450289999999995</v>
      </c>
      <c r="AS11" s="19">
        <v>29.00277930999999</v>
      </c>
      <c r="AT11" s="19">
        <v>387.71399875999987</v>
      </c>
      <c r="AU11" s="19">
        <v>133.22881480000001</v>
      </c>
      <c r="AV11" s="19">
        <v>597.78601450999997</v>
      </c>
      <c r="AW11" s="19">
        <v>1.50829119</v>
      </c>
      <c r="AX11" s="19">
        <v>-7.4225847200000006</v>
      </c>
      <c r="AY11" s="19">
        <v>725.10053577999997</v>
      </c>
      <c r="AZ11" s="19">
        <v>77.234227729999986</v>
      </c>
      <c r="BA11" s="19">
        <v>21.463655030000005</v>
      </c>
      <c r="BB11" s="19">
        <v>2.3429145600000001</v>
      </c>
      <c r="BC11" s="19">
        <v>43.495438049999997</v>
      </c>
      <c r="BD11" s="19">
        <v>144.53623536999999</v>
      </c>
      <c r="BE11" s="19">
        <v>160.07708147999998</v>
      </c>
      <c r="BF11" s="19">
        <v>280.60424485000004</v>
      </c>
      <c r="BG11" s="19">
        <v>1119.4162168599998</v>
      </c>
      <c r="BH11" s="19">
        <v>212.14338427999999</v>
      </c>
      <c r="BI11" s="19">
        <v>1772.2409274700001</v>
      </c>
      <c r="BJ11" s="19">
        <v>219.84953095000003</v>
      </c>
      <c r="BK11" s="19">
        <v>46.96664114</v>
      </c>
      <c r="BL11" s="19">
        <v>29.416129289999997</v>
      </c>
      <c r="BM11" s="19">
        <v>19.179471809999999</v>
      </c>
      <c r="BN11" s="19">
        <v>315.41177318999991</v>
      </c>
      <c r="BO11" s="19">
        <v>183.75796719000002</v>
      </c>
      <c r="BP11" s="19">
        <v>19.91907711</v>
      </c>
      <c r="BQ11" s="19" t="s">
        <v>8</v>
      </c>
      <c r="BR11" s="19">
        <v>10.58259784</v>
      </c>
      <c r="BS11" s="19">
        <v>214.26015699000007</v>
      </c>
      <c r="BT11" s="19">
        <v>155.36531812000001</v>
      </c>
      <c r="BU11" s="19" t="s">
        <v>8</v>
      </c>
      <c r="BV11" s="19">
        <v>-137.54109345000001</v>
      </c>
      <c r="BW11" s="19">
        <v>17.65913192</v>
      </c>
      <c r="BX11" s="19">
        <v>51.186368880000003</v>
      </c>
      <c r="BY11" s="19">
        <v>4.72857006</v>
      </c>
      <c r="BZ11" s="19">
        <v>-2.0299346000000029</v>
      </c>
      <c r="CA11" s="19">
        <v>-5.9388900000000015E-2</v>
      </c>
      <c r="CB11" s="19">
        <v>-36.71693767</v>
      </c>
      <c r="CC11" s="19">
        <v>-34.077691110000011</v>
      </c>
      <c r="CD11" s="19">
        <v>2.3185193800000001</v>
      </c>
      <c r="CE11" s="19" t="s">
        <v>8</v>
      </c>
      <c r="CF11" s="19" t="s">
        <v>8</v>
      </c>
      <c r="CG11" s="19">
        <v>8.2667743775097566</v>
      </c>
      <c r="CH11" s="19">
        <v>10.479280397509756</v>
      </c>
      <c r="CI11" s="19">
        <v>4.7822980758782272</v>
      </c>
      <c r="CJ11" s="19" t="s">
        <v>8</v>
      </c>
      <c r="CK11" s="19">
        <v>-9.7677518936197388E-2</v>
      </c>
      <c r="CL11" s="19" t="s">
        <v>8</v>
      </c>
      <c r="CM11" s="19">
        <v>5.918795188698792</v>
      </c>
      <c r="CN11" s="19">
        <v>6225.1855497862107</v>
      </c>
    </row>
    <row r="12" spans="1:92" s="22" customFormat="1" ht="15" x14ac:dyDescent="0.4">
      <c r="A12" s="18" t="s">
        <v>11</v>
      </c>
      <c r="B12" s="19">
        <v>130.15135207</v>
      </c>
      <c r="C12" s="19">
        <v>112.155213</v>
      </c>
      <c r="D12" s="19">
        <v>3.4549640000000004</v>
      </c>
      <c r="E12" s="19">
        <v>11.990228</v>
      </c>
      <c r="F12" s="19">
        <v>257.75175707</v>
      </c>
      <c r="G12" s="19">
        <v>166.02103600000001</v>
      </c>
      <c r="H12" s="19">
        <v>127.819902</v>
      </c>
      <c r="I12" s="19">
        <v>-2.5860409999999998</v>
      </c>
      <c r="J12" s="19">
        <v>30.425961000000004</v>
      </c>
      <c r="K12" s="19">
        <v>321.680858</v>
      </c>
      <c r="L12" s="19">
        <v>133.65024233</v>
      </c>
      <c r="M12" s="19">
        <v>145.24626699999999</v>
      </c>
      <c r="N12" s="19">
        <v>1.029145</v>
      </c>
      <c r="O12" s="19">
        <v>147.87029799999999</v>
      </c>
      <c r="P12" s="19">
        <v>427.79595233000015</v>
      </c>
      <c r="Q12" s="19">
        <v>53.114986769999994</v>
      </c>
      <c r="R12" s="19">
        <v>81.743828000000008</v>
      </c>
      <c r="S12" s="19">
        <v>42.530512000000002</v>
      </c>
      <c r="T12" s="19">
        <v>-1.8288689999999999</v>
      </c>
      <c r="U12" s="19">
        <v>175.56045776999997</v>
      </c>
      <c r="V12" s="19">
        <v>20.219335430000001</v>
      </c>
      <c r="W12" s="19">
        <v>75.968272000000013</v>
      </c>
      <c r="X12" s="19">
        <v>7.0548373899999994</v>
      </c>
      <c r="Y12" s="19">
        <v>2.7518600000000006</v>
      </c>
      <c r="Z12" s="19">
        <v>105.99430482000001</v>
      </c>
      <c r="AA12" s="19">
        <v>-1.5565369399999966</v>
      </c>
      <c r="AB12" s="19">
        <v>200.13456100000002</v>
      </c>
      <c r="AC12" s="19">
        <v>39.68197</v>
      </c>
      <c r="AD12" s="19">
        <v>-97.668936680000016</v>
      </c>
      <c r="AE12" s="19">
        <v>140.59105738</v>
      </c>
      <c r="AF12" s="19">
        <v>63.497971489999998</v>
      </c>
      <c r="AG12" s="19">
        <v>39.913761710000003</v>
      </c>
      <c r="AH12" s="19">
        <v>5.6587900000000007</v>
      </c>
      <c r="AI12" s="19">
        <v>-6.7664020000000002</v>
      </c>
      <c r="AJ12" s="19">
        <v>102.3041212</v>
      </c>
      <c r="AK12" s="19">
        <v>37.208050220000004</v>
      </c>
      <c r="AL12" s="19">
        <v>-1.3662063900000034</v>
      </c>
      <c r="AM12" s="19">
        <v>-4.6247709999999991</v>
      </c>
      <c r="AN12" s="19">
        <v>30.708529769999995</v>
      </c>
      <c r="AO12" s="19">
        <v>61.925602600000012</v>
      </c>
      <c r="AP12" s="19">
        <v>222.86145123999998</v>
      </c>
      <c r="AQ12" s="19">
        <v>6.0400159499999999</v>
      </c>
      <c r="AR12" s="19">
        <v>8.6156269999999999</v>
      </c>
      <c r="AS12" s="19">
        <v>9.7674579999999995</v>
      </c>
      <c r="AT12" s="19">
        <v>247.28455219</v>
      </c>
      <c r="AU12" s="19">
        <v>186.83898222000002</v>
      </c>
      <c r="AV12" s="19">
        <v>48.901319049999998</v>
      </c>
      <c r="AW12" s="19">
        <v>18.283095660000001</v>
      </c>
      <c r="AX12" s="19">
        <v>49.186079000000007</v>
      </c>
      <c r="AY12" s="19">
        <v>303.20947593000005</v>
      </c>
      <c r="AZ12" s="19">
        <v>81.496847819999985</v>
      </c>
      <c r="BA12" s="19">
        <v>-1.2797689800000001</v>
      </c>
      <c r="BB12" s="19">
        <v>0.62811099999999997</v>
      </c>
      <c r="BC12" s="19">
        <v>231.98434523</v>
      </c>
      <c r="BD12" s="19">
        <v>312.82953507000008</v>
      </c>
      <c r="BE12" s="19">
        <v>165.18777976999993</v>
      </c>
      <c r="BF12" s="19">
        <v>-5.0784959100000036</v>
      </c>
      <c r="BG12" s="19">
        <v>-17.942023940000006</v>
      </c>
      <c r="BH12" s="19">
        <v>-42.63936154999999</v>
      </c>
      <c r="BI12" s="19">
        <v>99.52789836999996</v>
      </c>
      <c r="BJ12" s="19">
        <v>218.28232863999992</v>
      </c>
      <c r="BK12" s="19">
        <v>-21.948057890000001</v>
      </c>
      <c r="BL12" s="19">
        <v>11.314135020000002</v>
      </c>
      <c r="BM12" s="19">
        <v>-30.274518439999994</v>
      </c>
      <c r="BN12" s="19">
        <v>177.37388733</v>
      </c>
      <c r="BO12" s="19">
        <v>266.75648983999997</v>
      </c>
      <c r="BP12" s="19">
        <v>7.8033642599999977</v>
      </c>
      <c r="BQ12" s="19">
        <v>80.640690530608353</v>
      </c>
      <c r="BR12" s="19">
        <v>18.454296520000003</v>
      </c>
      <c r="BS12" s="19">
        <v>373.65484115060843</v>
      </c>
      <c r="BT12" s="19">
        <v>640.37510176000001</v>
      </c>
      <c r="BU12" s="19">
        <v>211.29810249000002</v>
      </c>
      <c r="BV12" s="19">
        <v>4.0958875100000078</v>
      </c>
      <c r="BW12" s="19">
        <v>-5.8725045400000004</v>
      </c>
      <c r="BX12" s="19">
        <v>849.89658722000013</v>
      </c>
      <c r="BY12" s="19">
        <v>451.0078627750022</v>
      </c>
      <c r="BZ12" s="19">
        <v>0.80526396999999938</v>
      </c>
      <c r="CA12" s="19">
        <v>-24.879429429999995</v>
      </c>
      <c r="CB12" s="19">
        <v>35.545148019999999</v>
      </c>
      <c r="CC12" s="19">
        <v>462.4788453350024</v>
      </c>
      <c r="CD12" s="19">
        <v>378.14928964590706</v>
      </c>
      <c r="CE12" s="19">
        <v>96.570589749710351</v>
      </c>
      <c r="CF12" s="19">
        <v>45.592294611756188</v>
      </c>
      <c r="CG12" s="19">
        <v>38.581738959647126</v>
      </c>
      <c r="CH12" s="19">
        <v>558.89391296702058</v>
      </c>
      <c r="CI12" s="19">
        <v>287.83928951546147</v>
      </c>
      <c r="CJ12" s="19">
        <v>-38.345958461989881</v>
      </c>
      <c r="CK12" s="19">
        <v>9.0819157391267034</v>
      </c>
      <c r="CL12" s="19">
        <v>27.374549823285879</v>
      </c>
      <c r="CM12" s="19">
        <v>285.94979661588411</v>
      </c>
      <c r="CN12" s="19">
        <v>5264.7034433485132</v>
      </c>
    </row>
    <row r="13" spans="1:92" s="22" customFormat="1" ht="15" x14ac:dyDescent="0.35">
      <c r="A13" s="25" t="s">
        <v>18</v>
      </c>
      <c r="B13" s="19">
        <v>-31.006139000000008</v>
      </c>
      <c r="C13" s="19">
        <v>40.929747999999996</v>
      </c>
      <c r="D13" s="19">
        <v>22.003867000000007</v>
      </c>
      <c r="E13" s="19">
        <v>2.4473620000000071</v>
      </c>
      <c r="F13" s="19">
        <v>34.37483799999994</v>
      </c>
      <c r="G13" s="19">
        <v>109.30840799999999</v>
      </c>
      <c r="H13" s="19">
        <v>28.667975759999997</v>
      </c>
      <c r="I13" s="19">
        <v>0.90737399999999857</v>
      </c>
      <c r="J13" s="19">
        <v>45.901422999999987</v>
      </c>
      <c r="K13" s="19">
        <v>184.78518076000003</v>
      </c>
      <c r="L13" s="19">
        <v>209.797617</v>
      </c>
      <c r="M13" s="19">
        <v>-25.988394579999998</v>
      </c>
      <c r="N13" s="19">
        <v>9.1159571600000007</v>
      </c>
      <c r="O13" s="19">
        <v>29.425679000000002</v>
      </c>
      <c r="P13" s="19">
        <v>222.35085857999999</v>
      </c>
      <c r="Q13" s="19">
        <v>55.830631500000003</v>
      </c>
      <c r="R13" s="19">
        <v>110.51402445000001</v>
      </c>
      <c r="S13" s="19">
        <v>1.2539967399999998</v>
      </c>
      <c r="T13" s="19">
        <v>14.982199000000003</v>
      </c>
      <c r="U13" s="19">
        <v>182.58085168999995</v>
      </c>
      <c r="V13" s="19">
        <v>277.81538799999998</v>
      </c>
      <c r="W13" s="19">
        <v>204.29115399999998</v>
      </c>
      <c r="X13" s="19">
        <v>1.4359290000000016</v>
      </c>
      <c r="Y13" s="19">
        <v>29.563683530000002</v>
      </c>
      <c r="Z13" s="19">
        <v>513.10615453000003</v>
      </c>
      <c r="AA13" s="19">
        <v>107.30712148999997</v>
      </c>
      <c r="AB13" s="19">
        <v>64.671180530000015</v>
      </c>
      <c r="AC13" s="19">
        <v>17.831448000000005</v>
      </c>
      <c r="AD13" s="19">
        <v>256.24749055000007</v>
      </c>
      <c r="AE13" s="19">
        <v>446.05724056999998</v>
      </c>
      <c r="AF13" s="19">
        <v>49.870417030000013</v>
      </c>
      <c r="AG13" s="19">
        <v>38.18061745</v>
      </c>
      <c r="AH13" s="19">
        <v>142.069354</v>
      </c>
      <c r="AI13" s="19">
        <v>211.214977</v>
      </c>
      <c r="AJ13" s="19">
        <v>441.33536548000006</v>
      </c>
      <c r="AK13" s="19">
        <v>96.732777549999994</v>
      </c>
      <c r="AL13" s="19">
        <v>147.40979299999998</v>
      </c>
      <c r="AM13" s="19">
        <v>-123.89531799999997</v>
      </c>
      <c r="AN13" s="19">
        <v>108.88154315</v>
      </c>
      <c r="AO13" s="19">
        <v>229.12879570000007</v>
      </c>
      <c r="AP13" s="19">
        <v>132.35261755000002</v>
      </c>
      <c r="AQ13" s="19">
        <v>109.73548391999999</v>
      </c>
      <c r="AR13" s="19">
        <v>4.9012279999999979</v>
      </c>
      <c r="AS13" s="19">
        <v>95.927136869999984</v>
      </c>
      <c r="AT13" s="19">
        <v>342.91646633999994</v>
      </c>
      <c r="AU13" s="19">
        <v>-3.4428080100000216</v>
      </c>
      <c r="AV13" s="19">
        <v>105.92621808</v>
      </c>
      <c r="AW13" s="19">
        <v>53.798902000000012</v>
      </c>
      <c r="AX13" s="19">
        <v>27.410001530000002</v>
      </c>
      <c r="AY13" s="19">
        <v>183.69231360000003</v>
      </c>
      <c r="AZ13" s="19">
        <v>126.6644402</v>
      </c>
      <c r="BA13" s="19">
        <v>6.3417796799999993</v>
      </c>
      <c r="BB13" s="19">
        <v>26.495628369999995</v>
      </c>
      <c r="BC13" s="19">
        <v>75.566517430000005</v>
      </c>
      <c r="BD13" s="19">
        <v>235.06836568</v>
      </c>
      <c r="BE13" s="19">
        <v>92.776218750000012</v>
      </c>
      <c r="BF13" s="19">
        <v>84.22693769</v>
      </c>
      <c r="BG13" s="19">
        <v>53.871170899999981</v>
      </c>
      <c r="BH13" s="19">
        <v>90.883117452201105</v>
      </c>
      <c r="BI13" s="19">
        <v>321.75744479220094</v>
      </c>
      <c r="BJ13" s="19">
        <v>174.07383929000002</v>
      </c>
      <c r="BK13" s="19">
        <v>43.824629810000005</v>
      </c>
      <c r="BL13" s="19">
        <v>46.864555550000006</v>
      </c>
      <c r="BM13" s="19">
        <v>85.204249189999985</v>
      </c>
      <c r="BN13" s="19">
        <v>349.96727383999996</v>
      </c>
      <c r="BO13" s="19">
        <v>193.23521096000002</v>
      </c>
      <c r="BP13" s="19">
        <v>-2.1669589699999996</v>
      </c>
      <c r="BQ13" s="19">
        <v>110.78413372999999</v>
      </c>
      <c r="BR13" s="19">
        <v>169.38627332999999</v>
      </c>
      <c r="BS13" s="19">
        <v>471.23865905000014</v>
      </c>
      <c r="BT13" s="19">
        <v>87.74110926000003</v>
      </c>
      <c r="BU13" s="19">
        <v>43.178236989999988</v>
      </c>
      <c r="BV13" s="19">
        <v>6.4096149927144257</v>
      </c>
      <c r="BW13" s="19">
        <v>-23.686977380000002</v>
      </c>
      <c r="BX13" s="19">
        <v>113.64198386271443</v>
      </c>
      <c r="BY13" s="19">
        <v>135.15121189747745</v>
      </c>
      <c r="BZ13" s="19">
        <v>6.9590667700000024</v>
      </c>
      <c r="CA13" s="19">
        <v>30.511612720385177</v>
      </c>
      <c r="CB13" s="19">
        <v>96.77362457000001</v>
      </c>
      <c r="CC13" s="19">
        <v>269.39551595786264</v>
      </c>
      <c r="CD13" s="19">
        <v>134.2150876731929</v>
      </c>
      <c r="CE13" s="19">
        <v>148.41379434000004</v>
      </c>
      <c r="CF13" s="19">
        <v>28.595576971857223</v>
      </c>
      <c r="CG13" s="19">
        <v>-7.6048023019089328</v>
      </c>
      <c r="CH13" s="19">
        <v>303.61965668314127</v>
      </c>
      <c r="CI13" s="19">
        <v>60.896265673794019</v>
      </c>
      <c r="CJ13" s="19">
        <v>-41.404285776434499</v>
      </c>
      <c r="CK13" s="19">
        <v>4.5120480015227438</v>
      </c>
      <c r="CL13" s="19">
        <v>-5.9060699792747098</v>
      </c>
      <c r="CM13" s="28">
        <v>-3.7028435881488253</v>
      </c>
      <c r="CN13" s="28">
        <v>4841.3141215277719</v>
      </c>
    </row>
    <row r="14" spans="1:92" s="22" customFormat="1" ht="15.5" thickBot="1" x14ac:dyDescent="0.4">
      <c r="A14" s="26" t="s">
        <v>19</v>
      </c>
      <c r="B14" s="27">
        <f>B4-SUM(B11:B13,B5)</f>
        <v>-22.568915999999945</v>
      </c>
      <c r="C14" s="27">
        <f t="shared" ref="C14:BN14" si="0">C4-SUM(C11:C13,C5)</f>
        <v>24.770345999999904</v>
      </c>
      <c r="D14" s="27">
        <f t="shared" si="0"/>
        <v>5.8079809999999554</v>
      </c>
      <c r="E14" s="27">
        <f t="shared" si="0"/>
        <v>106.17651699999976</v>
      </c>
      <c r="F14" s="27">
        <f t="shared" si="0"/>
        <v>114.18592800000533</v>
      </c>
      <c r="G14" s="27">
        <f t="shared" si="0"/>
        <v>108.82293501999993</v>
      </c>
      <c r="H14" s="27">
        <f t="shared" si="0"/>
        <v>-109.46575800000005</v>
      </c>
      <c r="I14" s="27">
        <f t="shared" si="0"/>
        <v>-5.4900579999999763</v>
      </c>
      <c r="J14" s="27">
        <f t="shared" si="0"/>
        <v>38.94970700000033</v>
      </c>
      <c r="K14" s="27">
        <f t="shared" si="0"/>
        <v>32.816826019995915</v>
      </c>
      <c r="L14" s="27">
        <f t="shared" si="0"/>
        <v>14.270995999999741</v>
      </c>
      <c r="M14" s="27">
        <f t="shared" si="0"/>
        <v>110.05832100000021</v>
      </c>
      <c r="N14" s="27">
        <f t="shared" si="0"/>
        <v>125.57087099999967</v>
      </c>
      <c r="O14" s="27">
        <f t="shared" si="0"/>
        <v>-3.3279380000000742</v>
      </c>
      <c r="P14" s="27">
        <f t="shared" si="0"/>
        <v>246.57224999999107</v>
      </c>
      <c r="Q14" s="27">
        <f t="shared" si="0"/>
        <v>31.894212000000039</v>
      </c>
      <c r="R14" s="27">
        <f t="shared" si="0"/>
        <v>38.535753869999837</v>
      </c>
      <c r="S14" s="27">
        <f t="shared" si="0"/>
        <v>-3.4884400000000966</v>
      </c>
      <c r="T14" s="27">
        <f t="shared" si="0"/>
        <v>-38.526786999999786</v>
      </c>
      <c r="U14" s="27">
        <f t="shared" si="0"/>
        <v>28.41473886999961</v>
      </c>
      <c r="V14" s="27">
        <f t="shared" si="0"/>
        <v>298.89553833340801</v>
      </c>
      <c r="W14" s="27">
        <f t="shared" si="0"/>
        <v>24.218788429999847</v>
      </c>
      <c r="X14" s="27">
        <f t="shared" si="0"/>
        <v>11.241405260000079</v>
      </c>
      <c r="Y14" s="27">
        <f t="shared" si="0"/>
        <v>-74.131201000000061</v>
      </c>
      <c r="Z14" s="27">
        <f t="shared" si="0"/>
        <v>260.2245310234091</v>
      </c>
      <c r="AA14" s="27">
        <f t="shared" si="0"/>
        <v>45.57845209000061</v>
      </c>
      <c r="AB14" s="27">
        <f t="shared" si="0"/>
        <v>-8.5811603799999148</v>
      </c>
      <c r="AC14" s="27">
        <f t="shared" si="0"/>
        <v>24.582189999999969</v>
      </c>
      <c r="AD14" s="27">
        <f t="shared" si="0"/>
        <v>89.574826710092168</v>
      </c>
      <c r="AE14" s="27">
        <f t="shared" si="0"/>
        <v>151.15430842009891</v>
      </c>
      <c r="AF14" s="27">
        <f t="shared" si="0"/>
        <v>213.13034119999952</v>
      </c>
      <c r="AG14" s="27">
        <f t="shared" si="0"/>
        <v>20.89822682999943</v>
      </c>
      <c r="AH14" s="27">
        <f t="shared" si="0"/>
        <v>-12.012894040000106</v>
      </c>
      <c r="AI14" s="27">
        <f t="shared" si="0"/>
        <v>98.69383117999979</v>
      </c>
      <c r="AJ14" s="27">
        <f t="shared" si="0"/>
        <v>320.70950516999937</v>
      </c>
      <c r="AK14" s="27">
        <f t="shared" si="0"/>
        <v>87.211430229999678</v>
      </c>
      <c r="AL14" s="27">
        <f t="shared" si="0"/>
        <v>56.091668559999562</v>
      </c>
      <c r="AM14" s="27">
        <f t="shared" si="0"/>
        <v>61.528132799999952</v>
      </c>
      <c r="AN14" s="27">
        <f t="shared" si="0"/>
        <v>59.174801060000277</v>
      </c>
      <c r="AO14" s="27">
        <f t="shared" si="0"/>
        <v>264.00603264999882</v>
      </c>
      <c r="AP14" s="27">
        <f t="shared" si="0"/>
        <v>24.769061209999563</v>
      </c>
      <c r="AQ14" s="27">
        <f t="shared" si="0"/>
        <v>-223.39495409000006</v>
      </c>
      <c r="AR14" s="27">
        <f t="shared" si="0"/>
        <v>-68.131124249999857</v>
      </c>
      <c r="AS14" s="27">
        <f t="shared" si="0"/>
        <v>41.569482849999304</v>
      </c>
      <c r="AT14" s="27">
        <f t="shared" si="0"/>
        <v>-225.18753428000127</v>
      </c>
      <c r="AU14" s="27">
        <f t="shared" si="0"/>
        <v>105.02779347000092</v>
      </c>
      <c r="AV14" s="27">
        <f t="shared" si="0"/>
        <v>68.487833550000232</v>
      </c>
      <c r="AW14" s="27">
        <f t="shared" si="0"/>
        <v>36.453117950000205</v>
      </c>
      <c r="AX14" s="27">
        <f t="shared" si="0"/>
        <v>23.508272529999971</v>
      </c>
      <c r="AY14" s="27">
        <f t="shared" si="0"/>
        <v>233.47701750000078</v>
      </c>
      <c r="AZ14" s="27">
        <f t="shared" si="0"/>
        <v>42.364002120000805</v>
      </c>
      <c r="BA14" s="27">
        <f t="shared" si="0"/>
        <v>100.22631084999988</v>
      </c>
      <c r="BB14" s="27">
        <f t="shared" si="0"/>
        <v>-9.9297991600001296</v>
      </c>
      <c r="BC14" s="27">
        <f t="shared" si="0"/>
        <v>122.47890247000055</v>
      </c>
      <c r="BD14" s="27">
        <f t="shared" si="0"/>
        <v>255.13941627999748</v>
      </c>
      <c r="BE14" s="27">
        <f t="shared" si="0"/>
        <v>27.116742329999852</v>
      </c>
      <c r="BF14" s="27">
        <f t="shared" si="0"/>
        <v>29.850656089999688</v>
      </c>
      <c r="BG14" s="27">
        <f t="shared" si="0"/>
        <v>40.651538660000597</v>
      </c>
      <c r="BH14" s="27">
        <f t="shared" si="0"/>
        <v>32.418978949999712</v>
      </c>
      <c r="BI14" s="27">
        <f t="shared" si="0"/>
        <v>130.03791603000309</v>
      </c>
      <c r="BJ14" s="27">
        <f t="shared" si="0"/>
        <v>50.801485193898088</v>
      </c>
      <c r="BK14" s="27">
        <f t="shared" si="0"/>
        <v>425.42875686000002</v>
      </c>
      <c r="BL14" s="27">
        <f t="shared" si="0"/>
        <v>74.07589340000024</v>
      </c>
      <c r="BM14" s="27">
        <f t="shared" si="0"/>
        <v>41.394240549999921</v>
      </c>
      <c r="BN14" s="27">
        <f t="shared" si="0"/>
        <v>591.70037600390128</v>
      </c>
      <c r="BO14" s="27">
        <f t="shared" ref="BO14:CL14" si="1">BO4-SUM(BO11:BO13,BO5)</f>
        <v>51.798318499999823</v>
      </c>
      <c r="BP14" s="27">
        <f t="shared" si="1"/>
        <v>62.039556136563476</v>
      </c>
      <c r="BQ14" s="27">
        <f t="shared" si="1"/>
        <v>28.945670839999934</v>
      </c>
      <c r="BR14" s="27">
        <f t="shared" si="1"/>
        <v>37.287384750000342</v>
      </c>
      <c r="BS14" s="27">
        <f t="shared" si="1"/>
        <v>180.07041537656551</v>
      </c>
      <c r="BT14" s="27">
        <f t="shared" si="1"/>
        <v>73.45820272999822</v>
      </c>
      <c r="BU14" s="27">
        <f t="shared" si="1"/>
        <v>88.17104084000016</v>
      </c>
      <c r="BV14" s="27">
        <f t="shared" si="1"/>
        <v>14.965260359999881</v>
      </c>
      <c r="BW14" s="27">
        <f t="shared" si="1"/>
        <v>41.659365890000004</v>
      </c>
      <c r="BX14" s="27">
        <f t="shared" si="1"/>
        <v>202.55085753000003</v>
      </c>
      <c r="BY14" s="27">
        <f t="shared" si="1"/>
        <v>12.224416940561696</v>
      </c>
      <c r="BZ14" s="27">
        <f t="shared" si="1"/>
        <v>80.371459879999946</v>
      </c>
      <c r="CA14" s="27">
        <f t="shared" si="1"/>
        <v>76.448710070838217</v>
      </c>
      <c r="CB14" s="27">
        <f t="shared" si="1"/>
        <v>-13.572129249600408</v>
      </c>
      <c r="CC14" s="27">
        <f t="shared" si="1"/>
        <v>155.47245764179638</v>
      </c>
      <c r="CD14" s="27">
        <f t="shared" si="1"/>
        <v>114.79436184552833</v>
      </c>
      <c r="CE14" s="27">
        <f t="shared" si="1"/>
        <v>84.566043852571511</v>
      </c>
      <c r="CF14" s="27">
        <f t="shared" si="1"/>
        <v>37.308377246019717</v>
      </c>
      <c r="CG14" s="27">
        <f t="shared" si="1"/>
        <v>50.824840232439186</v>
      </c>
      <c r="CH14" s="27">
        <f t="shared" si="1"/>
        <v>287.59963653655268</v>
      </c>
      <c r="CI14" s="27">
        <f t="shared" si="1"/>
        <v>5.7086372756550645</v>
      </c>
      <c r="CJ14" s="27">
        <f t="shared" si="1"/>
        <v>-7.1490946238514255</v>
      </c>
      <c r="CK14" s="27">
        <f t="shared" si="1"/>
        <v>-45.888472385525631</v>
      </c>
      <c r="CL14" s="27">
        <f t="shared" si="1"/>
        <v>23.394469498849872</v>
      </c>
      <c r="CM14" s="27">
        <f>CM4-SUM(CM11:CM13,CM5)</f>
        <v>-3.3678333588743499</v>
      </c>
      <c r="CN14" s="27">
        <f t="shared" ref="CN14" si="2">CN4-SUM(CN11:CN13,CN5)</f>
        <v>3225.5768454134522</v>
      </c>
    </row>
    <row r="15" spans="1:92" ht="16.5" x14ac:dyDescent="0.45">
      <c r="A15" s="2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</sheetData>
  <mergeCells count="17">
    <mergeCell ref="CD2:CH2"/>
    <mergeCell ref="A1:CL1"/>
    <mergeCell ref="AK2:AO2"/>
    <mergeCell ref="AP2:AS2"/>
    <mergeCell ref="AU2:AY2"/>
    <mergeCell ref="AZ2:BD2"/>
    <mergeCell ref="BE2:BI2"/>
    <mergeCell ref="BJ2:BN2"/>
    <mergeCell ref="A2:A3"/>
    <mergeCell ref="B2:F2"/>
    <mergeCell ref="Q2:U2"/>
    <mergeCell ref="V2:Z2"/>
    <mergeCell ref="AA2:AE2"/>
    <mergeCell ref="AF2:AJ2"/>
    <mergeCell ref="BO2:BS2"/>
    <mergeCell ref="BT2:BX2"/>
    <mergeCell ref="BY2:CC2"/>
  </mergeCells>
  <conditionalFormatting sqref="B14:CN14">
    <cfRule type="cellIs" dxfId="9" priority="16" operator="lessThan">
      <formula>0</formula>
    </cfRule>
  </conditionalFormatting>
  <conditionalFormatting sqref="B4:BT4">
    <cfRule type="cellIs" dxfId="8" priority="15" operator="lessThan">
      <formula>0</formula>
    </cfRule>
  </conditionalFormatting>
  <conditionalFormatting sqref="B13:BT13">
    <cfRule type="cellIs" dxfId="7" priority="10" operator="lessThan">
      <formula>0</formula>
    </cfRule>
  </conditionalFormatting>
  <conditionalFormatting sqref="A4">
    <cfRule type="cellIs" dxfId="6" priority="7" operator="lessThan">
      <formula>0</formula>
    </cfRule>
  </conditionalFormatting>
  <conditionalFormatting sqref="B5:BT7">
    <cfRule type="cellIs" dxfId="5" priority="6" operator="lessThan">
      <formula>0</formula>
    </cfRule>
  </conditionalFormatting>
  <conditionalFormatting sqref="B11:BT11">
    <cfRule type="cellIs" dxfId="4" priority="5" operator="lessThan">
      <formula>0</formula>
    </cfRule>
  </conditionalFormatting>
  <conditionalFormatting sqref="B12:BT12">
    <cfRule type="cellIs" dxfId="3" priority="4" operator="lessThan">
      <formula>0</formula>
    </cfRule>
  </conditionalFormatting>
  <conditionalFormatting sqref="B8:BT8">
    <cfRule type="cellIs" dxfId="2" priority="3" operator="lessThan">
      <formula>0</formula>
    </cfRule>
  </conditionalFormatting>
  <conditionalFormatting sqref="B9:BT9">
    <cfRule type="cellIs" dxfId="1" priority="2" operator="lessThan">
      <formula>0</formula>
    </cfRule>
  </conditionalFormatting>
  <conditionalFormatting sqref="B10:BT1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IED sector de actividad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CEYPE7</cp:lastModifiedBy>
  <dcterms:created xsi:type="dcterms:W3CDTF">2023-09-07T19:33:36Z</dcterms:created>
  <dcterms:modified xsi:type="dcterms:W3CDTF">2024-03-06T01:17:52Z</dcterms:modified>
</cp:coreProperties>
</file>