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cambios 05 marzo\"/>
    </mc:Choice>
  </mc:AlternateContent>
  <xr:revisionPtr revIDLastSave="0" documentId="13_ncr:1_{06D9AED8-0013-4C0C-8414-FE1CB4FCD9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ED países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2" l="1"/>
  <c r="CN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CN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<sst xmlns="http://schemas.openxmlformats.org/spreadsheetml/2006/main" count="250" uniqueCount="24">
  <si>
    <t xml:space="preserve">Tipo de Inversión </t>
  </si>
  <si>
    <t>IV</t>
  </si>
  <si>
    <t>I</t>
  </si>
  <si>
    <t>II</t>
  </si>
  <si>
    <t>III</t>
  </si>
  <si>
    <t>España</t>
  </si>
  <si>
    <t>Alemania</t>
  </si>
  <si>
    <t>Canadá</t>
  </si>
  <si>
    <t>C</t>
  </si>
  <si>
    <t>Suiza</t>
  </si>
  <si>
    <t>Japón</t>
  </si>
  <si>
    <t>Acumulado</t>
  </si>
  <si>
    <t xml:space="preserve">Total  </t>
  </si>
  <si>
    <t>Francia</t>
  </si>
  <si>
    <t xml:space="preserve">Otros </t>
  </si>
  <si>
    <t xml:space="preserve">                                                             </t>
  </si>
  <si>
    <t>Total</t>
  </si>
  <si>
    <t>Estados Unidos de América</t>
  </si>
  <si>
    <t>Australia</t>
  </si>
  <si>
    <t>Bélgica</t>
  </si>
  <si>
    <t>Italia</t>
  </si>
  <si>
    <t xml:space="preserve">Inversión extranjera directa por país de origen en el Estado de México, Cuarto Trimestre 2023 
(Millones de dólares) </t>
  </si>
  <si>
    <t>Fuente: SEDECO, con información de la Secretaría de Economía, Cifras preliminares al 4° trimestre de 2023</t>
  </si>
  <si>
    <t>2006 - 2023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</si>
</sst>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Montserrat"/>
    </font>
    <font>
      <sz val="11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2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theme="7" tint="0.79998168889431442"/>
      </patternFill>
    </fill>
  </fills>
  <borders count="16">
    <border>
      <left/>
      <right/>
      <top/>
      <bottom/>
      <diagonal/>
    </border>
    <border>
      <left/>
      <right style="medium">
        <color rgb="FF621132"/>
      </right>
      <top style="medium">
        <color rgb="FF621132"/>
      </top>
      <bottom style="thick">
        <color theme="9" tint="-0.24994659260841701"/>
      </bottom>
      <diagonal/>
    </border>
    <border>
      <left style="medium">
        <color rgb="FF621132"/>
      </left>
      <right style="medium">
        <color rgb="FF621132"/>
      </right>
      <top style="medium">
        <color rgb="FF621132"/>
      </top>
      <bottom style="thick">
        <color theme="9" tint="-0.24994659260841701"/>
      </bottom>
      <diagonal/>
    </border>
    <border>
      <left style="medium">
        <color rgb="FF621132"/>
      </left>
      <right style="medium">
        <color rgb="FF621132"/>
      </right>
      <top style="medium">
        <color rgb="FF621132"/>
      </top>
      <bottom/>
      <diagonal/>
    </border>
    <border>
      <left style="medium">
        <color rgb="FF621132"/>
      </left>
      <right style="thick">
        <color theme="9" tint="-0.24994659260841701"/>
      </right>
      <top style="medium">
        <color rgb="FF621132"/>
      </top>
      <bottom/>
      <diagonal/>
    </border>
    <border>
      <left/>
      <right style="medium">
        <color rgb="FF621132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rgb="FF621132"/>
      </left>
      <right style="medium">
        <color rgb="FF621132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rgb="FF621132"/>
      </left>
      <right style="medium">
        <color rgb="FF621132"/>
      </right>
      <top/>
      <bottom style="thick">
        <color theme="9" tint="-0.24994659260841701"/>
      </bottom>
      <diagonal/>
    </border>
    <border>
      <left style="medium">
        <color rgb="FF621132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medium">
        <color rgb="FF621132"/>
      </right>
      <top/>
      <bottom/>
      <diagonal/>
    </border>
    <border>
      <left style="medium">
        <color rgb="FF621132"/>
      </left>
      <right style="medium">
        <color rgb="FF621132"/>
      </right>
      <top/>
      <bottom/>
      <diagonal/>
    </border>
    <border>
      <left style="medium">
        <color rgb="FF621132"/>
      </left>
      <right/>
      <top/>
      <bottom/>
      <diagonal/>
    </border>
    <border>
      <left/>
      <right style="medium">
        <color rgb="FF621132"/>
      </right>
      <top/>
      <bottom style="medium">
        <color rgb="FF621132"/>
      </bottom>
      <diagonal/>
    </border>
    <border>
      <left style="medium">
        <color rgb="FF621132"/>
      </left>
      <right style="medium">
        <color rgb="FF621132"/>
      </right>
      <top/>
      <bottom style="medium">
        <color rgb="FF621132"/>
      </bottom>
      <diagonal/>
    </border>
    <border>
      <left style="medium">
        <color rgb="FF621132"/>
      </left>
      <right/>
      <top/>
      <bottom style="medium">
        <color rgb="FF621132"/>
      </bottom>
      <diagonal/>
    </border>
    <border>
      <left style="medium">
        <color rgb="FF621132"/>
      </left>
      <right/>
      <top style="medium">
        <color rgb="FF62113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9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/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/>
    </xf>
    <xf numFmtId="164" fontId="4" fillId="4" borderId="10" xfId="0" applyNumberFormat="1" applyFont="1" applyFill="1" applyBorder="1" applyAlignment="1">
      <alignment horizontal="right" vertical="center"/>
    </xf>
    <xf numFmtId="164" fontId="4" fillId="4" borderId="1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9"/>
  <sheetViews>
    <sheetView tabSelected="1" zoomScale="70" zoomScaleNormal="70" workbookViewId="0">
      <selection activeCell="CQ5" sqref="CQ5"/>
    </sheetView>
  </sheetViews>
  <sheetFormatPr baseColWidth="10" defaultRowHeight="14.5" x14ac:dyDescent="0.35"/>
  <cols>
    <col min="1" max="1" width="23.6328125" customWidth="1"/>
    <col min="2" max="5" width="10.90625" customWidth="1"/>
    <col min="7" max="81" width="10.90625" hidden="1" customWidth="1"/>
    <col min="82" max="86" width="0" hidden="1" customWidth="1"/>
    <col min="91" max="91" width="13.6328125" customWidth="1"/>
    <col min="92" max="92" width="22.1796875" customWidth="1"/>
  </cols>
  <sheetData>
    <row r="1" spans="1:92" s="11" customFormat="1" ht="19" thickBot="1" x14ac:dyDescent="0.4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</row>
    <row r="2" spans="1:92" ht="15.5" thickBot="1" x14ac:dyDescent="0.45">
      <c r="A2" s="25" t="s">
        <v>0</v>
      </c>
      <c r="B2" s="27">
        <v>2006</v>
      </c>
      <c r="C2" s="27"/>
      <c r="D2" s="27"/>
      <c r="E2" s="27"/>
      <c r="F2" s="27"/>
      <c r="G2" s="27">
        <v>2007</v>
      </c>
      <c r="H2" s="27"/>
      <c r="I2" s="27"/>
      <c r="J2" s="27"/>
      <c r="K2" s="27"/>
      <c r="L2" s="22">
        <v>2008</v>
      </c>
      <c r="M2" s="22"/>
      <c r="N2" s="22"/>
      <c r="O2" s="22"/>
      <c r="P2" s="22"/>
      <c r="Q2" s="22">
        <v>2009</v>
      </c>
      <c r="R2" s="22"/>
      <c r="S2" s="22"/>
      <c r="T2" s="22"/>
      <c r="U2" s="22"/>
      <c r="V2" s="22">
        <v>2010</v>
      </c>
      <c r="W2" s="22"/>
      <c r="X2" s="22"/>
      <c r="Y2" s="22"/>
      <c r="Z2" s="22"/>
      <c r="AA2" s="22">
        <v>2011</v>
      </c>
      <c r="AB2" s="22"/>
      <c r="AC2" s="22"/>
      <c r="AD2" s="22"/>
      <c r="AE2" s="22"/>
      <c r="AF2" s="22">
        <v>2012</v>
      </c>
      <c r="AG2" s="22"/>
      <c r="AH2" s="22"/>
      <c r="AI2" s="22"/>
      <c r="AJ2" s="22"/>
      <c r="AK2" s="22">
        <v>2013</v>
      </c>
      <c r="AL2" s="22"/>
      <c r="AM2" s="22"/>
      <c r="AN2" s="22"/>
      <c r="AO2" s="22"/>
      <c r="AP2" s="22">
        <v>2014</v>
      </c>
      <c r="AQ2" s="22"/>
      <c r="AR2" s="22"/>
      <c r="AS2" s="22"/>
      <c r="AT2" s="22"/>
      <c r="AU2" s="22">
        <v>2015</v>
      </c>
      <c r="AV2" s="22"/>
      <c r="AW2" s="22"/>
      <c r="AX2" s="22"/>
      <c r="AY2" s="22"/>
      <c r="AZ2" s="22">
        <v>2016</v>
      </c>
      <c r="BA2" s="22"/>
      <c r="BB2" s="22"/>
      <c r="BC2" s="22"/>
      <c r="BD2" s="22"/>
      <c r="BE2" s="23">
        <v>2017</v>
      </c>
      <c r="BF2" s="23"/>
      <c r="BG2" s="23"/>
      <c r="BH2" s="23"/>
      <c r="BI2" s="23"/>
      <c r="BJ2" s="23">
        <v>2018</v>
      </c>
      <c r="BK2" s="23"/>
      <c r="BL2" s="23"/>
      <c r="BM2" s="23"/>
      <c r="BN2" s="23"/>
      <c r="BO2" s="23">
        <v>2019</v>
      </c>
      <c r="BP2" s="23"/>
      <c r="BQ2" s="23"/>
      <c r="BR2" s="23"/>
      <c r="BS2" s="23"/>
      <c r="BT2" s="23">
        <v>2020</v>
      </c>
      <c r="BU2" s="23"/>
      <c r="BV2" s="23"/>
      <c r="BW2" s="23"/>
      <c r="BX2" s="23"/>
      <c r="BY2" s="23">
        <v>2021</v>
      </c>
      <c r="BZ2" s="23"/>
      <c r="CA2" s="23"/>
      <c r="CB2" s="23"/>
      <c r="CC2" s="23"/>
      <c r="CD2" s="23">
        <v>2022</v>
      </c>
      <c r="CE2" s="23"/>
      <c r="CF2" s="23"/>
      <c r="CG2" s="23"/>
      <c r="CH2" s="23"/>
      <c r="CI2" s="23">
        <v>2023</v>
      </c>
      <c r="CJ2" s="23"/>
      <c r="CK2" s="23"/>
      <c r="CL2" s="23"/>
      <c r="CM2" s="28"/>
      <c r="CN2" s="12" t="s">
        <v>11</v>
      </c>
    </row>
    <row r="3" spans="1:92" ht="16" thickTop="1" thickBot="1" x14ac:dyDescent="0.45">
      <c r="A3" s="26"/>
      <c r="B3" s="13" t="s">
        <v>2</v>
      </c>
      <c r="C3" s="13" t="s">
        <v>3</v>
      </c>
      <c r="D3" s="13" t="s">
        <v>4</v>
      </c>
      <c r="E3" s="13" t="s">
        <v>1</v>
      </c>
      <c r="F3" s="14" t="s">
        <v>12</v>
      </c>
      <c r="G3" s="13" t="s">
        <v>2</v>
      </c>
      <c r="H3" s="13" t="s">
        <v>3</v>
      </c>
      <c r="I3" s="13" t="s">
        <v>4</v>
      </c>
      <c r="J3" s="13" t="s">
        <v>1</v>
      </c>
      <c r="K3" s="14" t="s">
        <v>12</v>
      </c>
      <c r="L3" s="15" t="s">
        <v>2</v>
      </c>
      <c r="M3" s="15" t="s">
        <v>3</v>
      </c>
      <c r="N3" s="15" t="s">
        <v>4</v>
      </c>
      <c r="O3" s="15" t="s">
        <v>1</v>
      </c>
      <c r="P3" s="16" t="s">
        <v>12</v>
      </c>
      <c r="Q3" s="15" t="s">
        <v>2</v>
      </c>
      <c r="R3" s="15" t="s">
        <v>3</v>
      </c>
      <c r="S3" s="15" t="s">
        <v>4</v>
      </c>
      <c r="T3" s="15" t="s">
        <v>1</v>
      </c>
      <c r="U3" s="16" t="s">
        <v>12</v>
      </c>
      <c r="V3" s="15" t="s">
        <v>2</v>
      </c>
      <c r="W3" s="15" t="s">
        <v>3</v>
      </c>
      <c r="X3" s="15" t="s">
        <v>4</v>
      </c>
      <c r="Y3" s="15" t="s">
        <v>1</v>
      </c>
      <c r="Z3" s="16" t="s">
        <v>12</v>
      </c>
      <c r="AA3" s="15" t="s">
        <v>2</v>
      </c>
      <c r="AB3" s="15" t="s">
        <v>3</v>
      </c>
      <c r="AC3" s="15" t="s">
        <v>4</v>
      </c>
      <c r="AD3" s="15" t="s">
        <v>1</v>
      </c>
      <c r="AE3" s="16" t="s">
        <v>12</v>
      </c>
      <c r="AF3" s="15" t="s">
        <v>2</v>
      </c>
      <c r="AG3" s="15" t="s">
        <v>3</v>
      </c>
      <c r="AH3" s="15" t="s">
        <v>4</v>
      </c>
      <c r="AI3" s="15" t="s">
        <v>1</v>
      </c>
      <c r="AJ3" s="16" t="s">
        <v>12</v>
      </c>
      <c r="AK3" s="15" t="s">
        <v>2</v>
      </c>
      <c r="AL3" s="15" t="s">
        <v>3</v>
      </c>
      <c r="AM3" s="15" t="s">
        <v>4</v>
      </c>
      <c r="AN3" s="15" t="s">
        <v>1</v>
      </c>
      <c r="AO3" s="16" t="s">
        <v>12</v>
      </c>
      <c r="AP3" s="15" t="s">
        <v>2</v>
      </c>
      <c r="AQ3" s="15" t="s">
        <v>3</v>
      </c>
      <c r="AR3" s="15" t="s">
        <v>4</v>
      </c>
      <c r="AS3" s="15" t="s">
        <v>1</v>
      </c>
      <c r="AT3" s="16" t="s">
        <v>12</v>
      </c>
      <c r="AU3" s="15" t="s">
        <v>2</v>
      </c>
      <c r="AV3" s="15" t="s">
        <v>3</v>
      </c>
      <c r="AW3" s="15" t="s">
        <v>4</v>
      </c>
      <c r="AX3" s="15" t="s">
        <v>1</v>
      </c>
      <c r="AY3" s="16" t="s">
        <v>12</v>
      </c>
      <c r="AZ3" s="15" t="s">
        <v>2</v>
      </c>
      <c r="BA3" s="15" t="s">
        <v>3</v>
      </c>
      <c r="BB3" s="15" t="s">
        <v>4</v>
      </c>
      <c r="BC3" s="15" t="s">
        <v>1</v>
      </c>
      <c r="BD3" s="16" t="s">
        <v>12</v>
      </c>
      <c r="BE3" s="17" t="s">
        <v>2</v>
      </c>
      <c r="BF3" s="17" t="s">
        <v>3</v>
      </c>
      <c r="BG3" s="17" t="s">
        <v>4</v>
      </c>
      <c r="BH3" s="17" t="s">
        <v>1</v>
      </c>
      <c r="BI3" s="17" t="s">
        <v>12</v>
      </c>
      <c r="BJ3" s="17" t="s">
        <v>2</v>
      </c>
      <c r="BK3" s="17" t="s">
        <v>3</v>
      </c>
      <c r="BL3" s="17" t="s">
        <v>4</v>
      </c>
      <c r="BM3" s="17" t="s">
        <v>1</v>
      </c>
      <c r="BN3" s="17" t="s">
        <v>12</v>
      </c>
      <c r="BO3" s="17" t="s">
        <v>2</v>
      </c>
      <c r="BP3" s="17" t="s">
        <v>3</v>
      </c>
      <c r="BQ3" s="17" t="s">
        <v>4</v>
      </c>
      <c r="BR3" s="17" t="s">
        <v>1</v>
      </c>
      <c r="BS3" s="17" t="s">
        <v>12</v>
      </c>
      <c r="BT3" s="17" t="s">
        <v>2</v>
      </c>
      <c r="BU3" s="17" t="s">
        <v>3</v>
      </c>
      <c r="BV3" s="17" t="s">
        <v>4</v>
      </c>
      <c r="BW3" s="17" t="s">
        <v>1</v>
      </c>
      <c r="BX3" s="17" t="s">
        <v>12</v>
      </c>
      <c r="BY3" s="17" t="s">
        <v>2</v>
      </c>
      <c r="BZ3" s="17" t="s">
        <v>3</v>
      </c>
      <c r="CA3" s="17" t="s">
        <v>4</v>
      </c>
      <c r="CB3" s="17" t="s">
        <v>1</v>
      </c>
      <c r="CC3" s="17" t="s">
        <v>12</v>
      </c>
      <c r="CD3" s="17" t="s">
        <v>2</v>
      </c>
      <c r="CE3" s="17" t="s">
        <v>3</v>
      </c>
      <c r="CF3" s="17" t="s">
        <v>4</v>
      </c>
      <c r="CG3" s="17" t="s">
        <v>1</v>
      </c>
      <c r="CH3" s="17" t="s">
        <v>12</v>
      </c>
      <c r="CI3" s="17" t="s">
        <v>2</v>
      </c>
      <c r="CJ3" s="17" t="s">
        <v>3</v>
      </c>
      <c r="CK3" s="17" t="s">
        <v>4</v>
      </c>
      <c r="CL3" s="17" t="s">
        <v>1</v>
      </c>
      <c r="CM3" s="17" t="s">
        <v>12</v>
      </c>
      <c r="CN3" s="18" t="s">
        <v>23</v>
      </c>
    </row>
    <row r="4" spans="1:92" ht="15.5" thickTop="1" x14ac:dyDescent="0.4">
      <c r="A4" s="19" t="s">
        <v>16</v>
      </c>
      <c r="B4" s="20">
        <v>875.87208306999992</v>
      </c>
      <c r="C4" s="20">
        <v>735.36940499999935</v>
      </c>
      <c r="D4" s="20">
        <v>213.07566299999976</v>
      </c>
      <c r="E4" s="20">
        <v>578.7871329999997</v>
      </c>
      <c r="F4" s="20">
        <v>2403.1042840700015</v>
      </c>
      <c r="G4" s="20">
        <v>948.76246801999969</v>
      </c>
      <c r="H4" s="20">
        <v>433.95225838999977</v>
      </c>
      <c r="I4" s="20">
        <v>82.207079000000007</v>
      </c>
      <c r="J4" s="20">
        <v>755.9943830000002</v>
      </c>
      <c r="K4" s="20">
        <v>2220.9161884099981</v>
      </c>
      <c r="L4" s="20">
        <v>1136.8721353299998</v>
      </c>
      <c r="M4" s="20">
        <v>616.40483842000026</v>
      </c>
      <c r="N4" s="20">
        <v>382.68257015999973</v>
      </c>
      <c r="O4" s="20">
        <v>209.93236000000013</v>
      </c>
      <c r="P4" s="20">
        <v>2345.8919039099919</v>
      </c>
      <c r="Q4" s="20">
        <v>531.21841346999997</v>
      </c>
      <c r="R4" s="20">
        <v>424.71933205999989</v>
      </c>
      <c r="S4" s="20">
        <v>83.103979979999949</v>
      </c>
      <c r="T4" s="20">
        <v>553.33875884000008</v>
      </c>
      <c r="U4" s="20">
        <v>1592.3804843499995</v>
      </c>
      <c r="V4" s="20">
        <v>1130.777392873408</v>
      </c>
      <c r="W4" s="20">
        <v>452.0069410599998</v>
      </c>
      <c r="X4" s="20">
        <v>280.17491787</v>
      </c>
      <c r="Y4" s="20">
        <v>165.41955756999997</v>
      </c>
      <c r="Z4" s="20">
        <v>2028.3788093734081</v>
      </c>
      <c r="AA4" s="20">
        <v>1282.5303970799998</v>
      </c>
      <c r="AB4" s="20">
        <v>452.60649780000017</v>
      </c>
      <c r="AC4" s="20">
        <v>438.34638930999984</v>
      </c>
      <c r="AD4" s="20">
        <v>538.59705775009218</v>
      </c>
      <c r="AE4" s="20">
        <v>2712.0803419400977</v>
      </c>
      <c r="AF4" s="20">
        <v>1162.2831913299997</v>
      </c>
      <c r="AG4" s="20">
        <v>1198.9691955199999</v>
      </c>
      <c r="AH4" s="20">
        <v>420.77233031999981</v>
      </c>
      <c r="AI4" s="20">
        <v>337.55408019999982</v>
      </c>
      <c r="AJ4" s="20">
        <v>3119.5787973699994</v>
      </c>
      <c r="AK4" s="20">
        <v>1169.76105568</v>
      </c>
      <c r="AL4" s="20">
        <v>2656.8019914000001</v>
      </c>
      <c r="AM4" s="20">
        <v>168.66446519999994</v>
      </c>
      <c r="AN4" s="20">
        <v>613.21053263000033</v>
      </c>
      <c r="AO4" s="20">
        <v>4608.4380449100008</v>
      </c>
      <c r="AP4" s="20">
        <v>1079.8423188799995</v>
      </c>
      <c r="AQ4" s="20">
        <v>614.96894212000029</v>
      </c>
      <c r="AR4" s="20">
        <v>187.7327062899999</v>
      </c>
      <c r="AS4" s="20">
        <v>1698.8798565899999</v>
      </c>
      <c r="AT4" s="20">
        <v>3581.4238238799981</v>
      </c>
      <c r="AU4" s="20">
        <v>1056.1557303200007</v>
      </c>
      <c r="AV4" s="20">
        <v>1182.9438634400001</v>
      </c>
      <c r="AW4" s="20">
        <v>652.12933961000022</v>
      </c>
      <c r="AX4" s="20">
        <v>68.427299409999947</v>
      </c>
      <c r="AY4" s="20">
        <v>2959.6562327800002</v>
      </c>
      <c r="AZ4" s="20">
        <v>1159.68532641</v>
      </c>
      <c r="BA4" s="20">
        <v>218.34630594999993</v>
      </c>
      <c r="BB4" s="20">
        <v>306.23257765999995</v>
      </c>
      <c r="BC4" s="20">
        <v>723.55466228000046</v>
      </c>
      <c r="BD4" s="20">
        <v>2407.8188722999989</v>
      </c>
      <c r="BE4" s="20">
        <v>1244.5441197099999</v>
      </c>
      <c r="BF4" s="20">
        <v>763.16726619999952</v>
      </c>
      <c r="BG4" s="20">
        <v>1459.3079506529846</v>
      </c>
      <c r="BH4" s="20">
        <v>294.41107578220084</v>
      </c>
      <c r="BI4" s="20">
        <v>3761.430412345188</v>
      </c>
      <c r="BJ4" s="20">
        <v>1250.688965533898</v>
      </c>
      <c r="BK4" s="20">
        <v>590.88737167552597</v>
      </c>
      <c r="BL4" s="20">
        <v>244.23687468000017</v>
      </c>
      <c r="BM4" s="20">
        <v>248.00628101999999</v>
      </c>
      <c r="BN4" s="20">
        <v>2333.8194929094261</v>
      </c>
      <c r="BO4" s="20">
        <v>1533.4070251999997</v>
      </c>
      <c r="BP4" s="20">
        <v>438.61194127656341</v>
      </c>
      <c r="BQ4" s="20">
        <v>467.36396667060831</v>
      </c>
      <c r="BR4" s="20">
        <v>493.63181022000043</v>
      </c>
      <c r="BS4" s="20">
        <v>2933.0147433671737</v>
      </c>
      <c r="BT4" s="20">
        <v>1700.0416047399983</v>
      </c>
      <c r="BU4" s="20">
        <v>458.48186552000016</v>
      </c>
      <c r="BV4" s="20">
        <v>-40.207427897285733</v>
      </c>
      <c r="BW4" s="20">
        <v>266.96857422999989</v>
      </c>
      <c r="BX4" s="20">
        <v>2385.2846165927149</v>
      </c>
      <c r="BY4" s="20">
        <v>994.25095491304114</v>
      </c>
      <c r="BZ4" s="20">
        <v>-5.6557775200000044</v>
      </c>
      <c r="CA4" s="20">
        <v>361.13931226122338</v>
      </c>
      <c r="CB4" s="20">
        <v>185.80434249039973</v>
      </c>
      <c r="CC4" s="20">
        <v>1535.5388321446624</v>
      </c>
      <c r="CD4" s="20">
        <v>1167.7887429232319</v>
      </c>
      <c r="CE4" s="20">
        <v>953.43301427602273</v>
      </c>
      <c r="CF4" s="20">
        <v>225.13136757654266</v>
      </c>
      <c r="CG4" s="20">
        <v>-53.655891187572593</v>
      </c>
      <c r="CH4" s="20">
        <v>2292.6972335882197</v>
      </c>
      <c r="CI4" s="20">
        <v>1291.6035685307841</v>
      </c>
      <c r="CJ4" s="20">
        <v>78.66623818470589</v>
      </c>
      <c r="CK4" s="20">
        <v>401.65121386877945</v>
      </c>
      <c r="CL4" s="20">
        <v>155.25143836079147</v>
      </c>
      <c r="CM4" s="21">
        <v>1927.1724589450607</v>
      </c>
      <c r="CN4" s="21">
        <v>47148.625573185949</v>
      </c>
    </row>
    <row r="5" spans="1:92" ht="15" x14ac:dyDescent="0.4">
      <c r="A5" s="2" t="s">
        <v>17</v>
      </c>
      <c r="B5" s="3">
        <v>840.11287606999986</v>
      </c>
      <c r="C5" s="3">
        <v>265.64317999999997</v>
      </c>
      <c r="D5" s="3">
        <v>111.68674299999995</v>
      </c>
      <c r="E5" s="3">
        <v>317.75699400000002</v>
      </c>
      <c r="F5" s="3">
        <v>1535.1997930699974</v>
      </c>
      <c r="G5" s="3">
        <v>493.45787401999996</v>
      </c>
      <c r="H5" s="3">
        <v>11.280871629999989</v>
      </c>
      <c r="I5" s="3">
        <v>-28.015537000000045</v>
      </c>
      <c r="J5" s="3">
        <v>405.13378900000015</v>
      </c>
      <c r="K5" s="3">
        <v>881.85699765000004</v>
      </c>
      <c r="L5" s="3">
        <v>873.32405332999963</v>
      </c>
      <c r="M5" s="3">
        <v>-55.760926000000012</v>
      </c>
      <c r="N5" s="3">
        <v>173.36261516000002</v>
      </c>
      <c r="O5" s="3">
        <v>63.112710000000014</v>
      </c>
      <c r="P5" s="3">
        <v>1054.0384524900001</v>
      </c>
      <c r="Q5" s="3">
        <v>387.01510176999977</v>
      </c>
      <c r="R5" s="3">
        <v>185.12642500000001</v>
      </c>
      <c r="S5" s="3">
        <v>-5.0248280000000269</v>
      </c>
      <c r="T5" s="3">
        <v>116.37609500000003</v>
      </c>
      <c r="U5" s="3">
        <v>683.49279376999982</v>
      </c>
      <c r="V5" s="3">
        <v>585.47511854000027</v>
      </c>
      <c r="W5" s="3">
        <v>10.50450527000009</v>
      </c>
      <c r="X5" s="3">
        <v>155.87928298999992</v>
      </c>
      <c r="Y5" s="3">
        <v>215.01688663999997</v>
      </c>
      <c r="Z5" s="3">
        <v>966.87579343999926</v>
      </c>
      <c r="AA5" s="3">
        <v>914.29192748999947</v>
      </c>
      <c r="AB5" s="3">
        <v>164.5924326600001</v>
      </c>
      <c r="AC5" s="3">
        <v>224.66502130999987</v>
      </c>
      <c r="AD5" s="3">
        <v>219.95136975</v>
      </c>
      <c r="AE5" s="3">
        <v>1523.5007512099978</v>
      </c>
      <c r="AF5" s="3">
        <v>244.53479552999994</v>
      </c>
      <c r="AG5" s="3">
        <v>134.48761619999999</v>
      </c>
      <c r="AH5" s="3">
        <v>293.2111211999997</v>
      </c>
      <c r="AI5" s="3">
        <v>225.77052978</v>
      </c>
      <c r="AJ5" s="3">
        <v>898.00406270999952</v>
      </c>
      <c r="AK5" s="3">
        <v>541.4942278499999</v>
      </c>
      <c r="AL5" s="3">
        <v>492.92870653999984</v>
      </c>
      <c r="AM5" s="3">
        <v>67.709365649999938</v>
      </c>
      <c r="AN5" s="3">
        <v>548.44333148000032</v>
      </c>
      <c r="AO5" s="3">
        <v>1650.5756315200006</v>
      </c>
      <c r="AP5" s="3">
        <v>430.23336919000008</v>
      </c>
      <c r="AQ5" s="3">
        <v>46.175441020000136</v>
      </c>
      <c r="AR5" s="3">
        <v>43.807552269999896</v>
      </c>
      <c r="AS5" s="3">
        <v>1691.0172676299999</v>
      </c>
      <c r="AT5" s="3">
        <v>2211.2336301099995</v>
      </c>
      <c r="AU5" s="3">
        <v>515.95529437999983</v>
      </c>
      <c r="AV5" s="3">
        <v>235.71476827000004</v>
      </c>
      <c r="AW5" s="3">
        <v>685.53936061000013</v>
      </c>
      <c r="AX5" s="3">
        <v>26.823866760000012</v>
      </c>
      <c r="AY5" s="3">
        <v>1464.0332900199999</v>
      </c>
      <c r="AZ5" s="3">
        <v>245.24490387</v>
      </c>
      <c r="BA5" s="3">
        <v>14.835344299999985</v>
      </c>
      <c r="BB5" s="3">
        <v>167.62372276999997</v>
      </c>
      <c r="BC5" s="3">
        <v>180.13692087999999</v>
      </c>
      <c r="BD5" s="3">
        <v>607.84089181999957</v>
      </c>
      <c r="BE5" s="3">
        <v>414.36320089999998</v>
      </c>
      <c r="BF5" s="3">
        <v>417.02255611999988</v>
      </c>
      <c r="BG5" s="3">
        <v>298.7689622599998</v>
      </c>
      <c r="BH5" s="3">
        <v>-51.487893259999993</v>
      </c>
      <c r="BI5" s="3">
        <v>1078.6668260199992</v>
      </c>
      <c r="BJ5" s="3">
        <v>383.17927948389791</v>
      </c>
      <c r="BK5" s="3">
        <v>3.5427748755258435</v>
      </c>
      <c r="BL5" s="3">
        <v>-24.608372939999978</v>
      </c>
      <c r="BM5" s="3">
        <v>130.53972786000011</v>
      </c>
      <c r="BN5" s="3">
        <v>492.65340927942384</v>
      </c>
      <c r="BO5" s="3">
        <v>502.82510205</v>
      </c>
      <c r="BP5" s="3">
        <v>197.37825654656353</v>
      </c>
      <c r="BQ5" s="3">
        <v>114.66738771480944</v>
      </c>
      <c r="BR5" s="3">
        <v>124.81651231999997</v>
      </c>
      <c r="BS5" s="3">
        <v>939.68725863137331</v>
      </c>
      <c r="BT5" s="3">
        <v>605.29029821000074</v>
      </c>
      <c r="BU5" s="3">
        <v>231.25408671999998</v>
      </c>
      <c r="BV5" s="3">
        <v>96.630255829999967</v>
      </c>
      <c r="BW5" s="3">
        <v>76.653019470000004</v>
      </c>
      <c r="BX5" s="3">
        <v>1009.8276602300008</v>
      </c>
      <c r="BY5" s="3">
        <v>399.58280374803877</v>
      </c>
      <c r="BZ5" s="3">
        <v>-134.50569595000007</v>
      </c>
      <c r="CA5" s="3">
        <v>100.33644379000006</v>
      </c>
      <c r="CB5" s="3">
        <v>194.27119847000012</v>
      </c>
      <c r="CC5" s="3">
        <v>559.68475005803987</v>
      </c>
      <c r="CD5" s="3">
        <v>555.52414688393253</v>
      </c>
      <c r="CE5" s="3">
        <v>782.61626487429612</v>
      </c>
      <c r="CF5" s="3">
        <v>31.602112987032122</v>
      </c>
      <c r="CG5" s="3">
        <v>-17.725835953556853</v>
      </c>
      <c r="CH5" s="3">
        <v>1352.0166887917064</v>
      </c>
      <c r="CI5" s="3">
        <v>584.05231847957543</v>
      </c>
      <c r="CJ5" s="3">
        <v>24.415077167669285</v>
      </c>
      <c r="CK5" s="3">
        <v>286.71829722259764</v>
      </c>
      <c r="CL5" s="3">
        <v>87.052716526339736</v>
      </c>
      <c r="CM5" s="4">
        <v>982.23840939618208</v>
      </c>
      <c r="CN5" s="4">
        <v>19891.427090216719</v>
      </c>
    </row>
    <row r="6" spans="1:92" ht="15" x14ac:dyDescent="0.4">
      <c r="A6" s="2" t="s">
        <v>5</v>
      </c>
      <c r="B6" s="3">
        <v>-15.575076999999995</v>
      </c>
      <c r="C6" s="3">
        <v>9.3733599999999981</v>
      </c>
      <c r="D6" s="3">
        <v>22.683491</v>
      </c>
      <c r="E6" s="3">
        <v>168.48326400000005</v>
      </c>
      <c r="F6" s="3">
        <v>184.96503799999994</v>
      </c>
      <c r="G6" s="3">
        <v>67.257944999999992</v>
      </c>
      <c r="H6" s="3">
        <v>37.136267759999996</v>
      </c>
      <c r="I6" s="3">
        <v>23.024860999999991</v>
      </c>
      <c r="J6" s="3">
        <v>99.553398000000001</v>
      </c>
      <c r="K6" s="3">
        <v>226.97247176000008</v>
      </c>
      <c r="L6" s="3">
        <v>35.614114999999998</v>
      </c>
      <c r="M6" s="3">
        <v>79.459211999999994</v>
      </c>
      <c r="N6" s="3">
        <v>-1.4826949999999997</v>
      </c>
      <c r="O6" s="3">
        <v>-34.993991000000022</v>
      </c>
      <c r="P6" s="3">
        <v>78.596640999999977</v>
      </c>
      <c r="Q6" s="3">
        <v>-0.31518699999999839</v>
      </c>
      <c r="R6" s="3">
        <v>1.0115794499999977</v>
      </c>
      <c r="S6" s="3">
        <v>50.959915999999993</v>
      </c>
      <c r="T6" s="3">
        <v>199.29162399999998</v>
      </c>
      <c r="U6" s="3">
        <v>250.94793245</v>
      </c>
      <c r="V6" s="3">
        <v>208.36462833340806</v>
      </c>
      <c r="W6" s="3">
        <v>310.35743200000002</v>
      </c>
      <c r="X6" s="3">
        <v>5.9413330000000011</v>
      </c>
      <c r="Y6" s="3">
        <v>22.605068999999997</v>
      </c>
      <c r="Z6" s="3">
        <v>547.26846233340802</v>
      </c>
      <c r="AA6" s="3">
        <v>-36.682388000000003</v>
      </c>
      <c r="AB6" s="3">
        <v>32.388044459999996</v>
      </c>
      <c r="AC6" s="3">
        <v>37.936505999999994</v>
      </c>
      <c r="AD6" s="3">
        <v>108.21782160009217</v>
      </c>
      <c r="AE6" s="3">
        <v>141.85998406009222</v>
      </c>
      <c r="AF6" s="3">
        <v>222.67634944999998</v>
      </c>
      <c r="AG6" s="3">
        <v>183.96662832000001</v>
      </c>
      <c r="AH6" s="3">
        <v>6.0368560000000011</v>
      </c>
      <c r="AI6" s="3">
        <v>-4.5978789999999989</v>
      </c>
      <c r="AJ6" s="3">
        <v>408.08195477000004</v>
      </c>
      <c r="AK6" s="3">
        <v>-184.97119921000004</v>
      </c>
      <c r="AL6" s="3">
        <v>-54.309982309999988</v>
      </c>
      <c r="AM6" s="3">
        <v>58.455234929999996</v>
      </c>
      <c r="AN6" s="3">
        <v>49.609936659999995</v>
      </c>
      <c r="AO6" s="3">
        <v>-131.21600992999998</v>
      </c>
      <c r="AP6" s="3">
        <v>147.58883301999998</v>
      </c>
      <c r="AQ6" s="3">
        <v>-0.29320685000000024</v>
      </c>
      <c r="AR6" s="3">
        <v>10.836733559999999</v>
      </c>
      <c r="AS6" s="3">
        <v>-6.7719440000000004</v>
      </c>
      <c r="AT6" s="3">
        <v>151.36041572999997</v>
      </c>
      <c r="AU6" s="3">
        <v>103.0606081</v>
      </c>
      <c r="AV6" s="3">
        <v>611.32431869000004</v>
      </c>
      <c r="AW6" s="3">
        <v>9.8821237299999982</v>
      </c>
      <c r="AX6" s="3">
        <v>10.576977810000002</v>
      </c>
      <c r="AY6" s="3">
        <v>734.84402832999979</v>
      </c>
      <c r="AZ6" s="3">
        <v>63.313146400000001</v>
      </c>
      <c r="BA6" s="3">
        <v>54.485381979999993</v>
      </c>
      <c r="BB6" s="3">
        <v>56.673325429999998</v>
      </c>
      <c r="BC6" s="3">
        <v>135.80253220999998</v>
      </c>
      <c r="BD6" s="3">
        <v>310.27438602000007</v>
      </c>
      <c r="BE6" s="3">
        <v>177.40783801000001</v>
      </c>
      <c r="BF6" s="3">
        <v>251.48447657000006</v>
      </c>
      <c r="BG6" s="3">
        <v>-287.31525485999998</v>
      </c>
      <c r="BH6" s="3">
        <v>186.33023907220115</v>
      </c>
      <c r="BI6" s="3">
        <v>327.90729879220112</v>
      </c>
      <c r="BJ6" s="3">
        <v>201.78346959000001</v>
      </c>
      <c r="BK6" s="3">
        <v>-5.1671894799999984</v>
      </c>
      <c r="BL6" s="3">
        <v>58.07615826</v>
      </c>
      <c r="BM6" s="3">
        <v>59.377348989999994</v>
      </c>
      <c r="BN6" s="3">
        <v>314.06978736000008</v>
      </c>
      <c r="BO6" s="3">
        <v>160.26664871999995</v>
      </c>
      <c r="BP6" s="3">
        <v>9.4789835399999998</v>
      </c>
      <c r="BQ6" s="3">
        <v>82.372919155798883</v>
      </c>
      <c r="BR6" s="3">
        <v>21.77350229</v>
      </c>
      <c r="BS6" s="3">
        <v>273.89205370579896</v>
      </c>
      <c r="BT6" s="3">
        <v>362.48599200000007</v>
      </c>
      <c r="BU6" s="3">
        <v>36.649244109999998</v>
      </c>
      <c r="BV6" s="3">
        <v>11.010068140000001</v>
      </c>
      <c r="BW6" s="3">
        <v>19.893411790000002</v>
      </c>
      <c r="BX6" s="3">
        <v>430.03871604</v>
      </c>
      <c r="BY6" s="3">
        <v>429.16009108999998</v>
      </c>
      <c r="BZ6" s="3">
        <v>35.256701370000002</v>
      </c>
      <c r="CA6" s="3">
        <v>10.989022590385183</v>
      </c>
      <c r="CB6" s="3">
        <v>-15.961568530000003</v>
      </c>
      <c r="CC6" s="3">
        <v>459.44424652038521</v>
      </c>
      <c r="CD6" s="3">
        <v>117.03379169570842</v>
      </c>
      <c r="CE6" s="3">
        <v>74.223903796286081</v>
      </c>
      <c r="CF6" s="3">
        <v>-11.807096549999999</v>
      </c>
      <c r="CG6" s="3">
        <v>7.9912824236036792</v>
      </c>
      <c r="CH6" s="3">
        <v>187.44188136559816</v>
      </c>
      <c r="CI6" s="3">
        <v>186.58937092644192</v>
      </c>
      <c r="CJ6" s="3">
        <v>-56.322613340683532</v>
      </c>
      <c r="CK6" s="3">
        <v>-0.45089215256782705</v>
      </c>
      <c r="CL6" s="3" t="s">
        <v>8</v>
      </c>
      <c r="CM6" s="4">
        <v>128.69789209427421</v>
      </c>
      <c r="CN6" s="4">
        <v>5025.4471804017649</v>
      </c>
    </row>
    <row r="7" spans="1:92" ht="15" x14ac:dyDescent="0.4">
      <c r="A7" s="2" t="s">
        <v>18</v>
      </c>
      <c r="B7" s="3" t="s">
        <v>8</v>
      </c>
      <c r="C7" s="3" t="s">
        <v>8</v>
      </c>
      <c r="D7" s="3" t="s">
        <v>8</v>
      </c>
      <c r="E7" s="3">
        <v>79.400010000000009</v>
      </c>
      <c r="F7" s="3">
        <v>79.890671999999995</v>
      </c>
      <c r="G7" s="3" t="s">
        <v>8</v>
      </c>
      <c r="H7" s="3" t="s">
        <v>8</v>
      </c>
      <c r="I7" s="3" t="s">
        <v>8</v>
      </c>
      <c r="J7" s="3">
        <v>14.106926</v>
      </c>
      <c r="K7" s="3">
        <v>73.143139999999988</v>
      </c>
      <c r="L7" s="3" t="s">
        <v>8</v>
      </c>
      <c r="M7" s="3">
        <v>125.37796299999998</v>
      </c>
      <c r="N7" s="3">
        <v>62.973514000000002</v>
      </c>
      <c r="O7" s="3">
        <v>43.354120000000002</v>
      </c>
      <c r="P7" s="3">
        <v>276.254344</v>
      </c>
      <c r="Q7" s="3">
        <v>66.717327999999981</v>
      </c>
      <c r="R7" s="3">
        <v>86.042963</v>
      </c>
      <c r="S7" s="3">
        <v>2.0475240000000019</v>
      </c>
      <c r="T7" s="3">
        <v>46.900116999999995</v>
      </c>
      <c r="U7" s="3">
        <v>201.70793199999997</v>
      </c>
      <c r="V7" s="3">
        <v>11.704309999999996</v>
      </c>
      <c r="W7" s="3">
        <v>55.180713999999995</v>
      </c>
      <c r="X7" s="3" t="s">
        <v>8</v>
      </c>
      <c r="Y7" s="3" t="s">
        <v>8</v>
      </c>
      <c r="Z7" s="3">
        <v>28.617692999999978</v>
      </c>
      <c r="AA7" s="3">
        <v>187.37298799999999</v>
      </c>
      <c r="AB7" s="3" t="s">
        <v>8</v>
      </c>
      <c r="AC7" s="3" t="s">
        <v>8</v>
      </c>
      <c r="AD7" s="3" t="s">
        <v>8</v>
      </c>
      <c r="AE7" s="3">
        <v>456.42706399999997</v>
      </c>
      <c r="AF7" s="3" t="s">
        <v>8</v>
      </c>
      <c r="AG7" s="3">
        <v>382.67206099999999</v>
      </c>
      <c r="AH7" s="3" t="s">
        <v>8</v>
      </c>
      <c r="AI7" s="3">
        <v>0</v>
      </c>
      <c r="AJ7" s="3">
        <v>540.16333900000006</v>
      </c>
      <c r="AK7" s="3" t="s">
        <v>8</v>
      </c>
      <c r="AL7" s="3" t="s">
        <v>8</v>
      </c>
      <c r="AM7" s="3" t="s">
        <v>8</v>
      </c>
      <c r="AN7" s="3" t="s">
        <v>8</v>
      </c>
      <c r="AO7" s="3" t="s">
        <v>8</v>
      </c>
      <c r="AP7" s="3" t="s">
        <v>8</v>
      </c>
      <c r="AQ7" s="3" t="s">
        <v>8</v>
      </c>
      <c r="AR7" s="3" t="s">
        <v>8</v>
      </c>
      <c r="AS7" s="3" t="s">
        <v>8</v>
      </c>
      <c r="AT7" s="3">
        <v>386.59385899999995</v>
      </c>
      <c r="AU7" s="3" t="s">
        <v>8</v>
      </c>
      <c r="AV7" s="3">
        <v>0</v>
      </c>
      <c r="AW7" s="3">
        <v>0</v>
      </c>
      <c r="AX7" s="3">
        <v>0.88291999999999959</v>
      </c>
      <c r="AY7" s="3">
        <v>130.00986343</v>
      </c>
      <c r="AZ7" s="3" t="s">
        <v>8</v>
      </c>
      <c r="BA7" s="3" t="s">
        <v>8</v>
      </c>
      <c r="BB7" s="3">
        <v>0</v>
      </c>
      <c r="BC7" s="3" t="s">
        <v>8</v>
      </c>
      <c r="BD7" s="3" t="s">
        <v>8</v>
      </c>
      <c r="BE7" s="3" t="s">
        <v>8</v>
      </c>
      <c r="BF7" s="3" t="s">
        <v>8</v>
      </c>
      <c r="BG7" s="3">
        <v>1401.14120705</v>
      </c>
      <c r="BH7" s="3" t="s">
        <v>8</v>
      </c>
      <c r="BI7" s="3">
        <v>1521.5627249400002</v>
      </c>
      <c r="BJ7" s="3" t="s">
        <v>8</v>
      </c>
      <c r="BK7" s="3" t="s">
        <v>8</v>
      </c>
      <c r="BL7" s="3" t="s">
        <v>8</v>
      </c>
      <c r="BM7" s="3" t="s">
        <v>8</v>
      </c>
      <c r="BN7" s="3">
        <v>258.69406311</v>
      </c>
      <c r="BO7" s="3">
        <v>135.38696440000001</v>
      </c>
      <c r="BP7" s="3">
        <v>13.91489821</v>
      </c>
      <c r="BQ7" s="3" t="s">
        <v>8</v>
      </c>
      <c r="BR7" s="3" t="s">
        <v>8</v>
      </c>
      <c r="BS7" s="3">
        <v>147.54535956000004</v>
      </c>
      <c r="BT7" s="3">
        <v>156.98243362999997</v>
      </c>
      <c r="BU7" s="3" t="s">
        <v>8</v>
      </c>
      <c r="BV7" s="3">
        <v>-147.30602691999999</v>
      </c>
      <c r="BW7" s="3" t="s">
        <v>8</v>
      </c>
      <c r="BX7" s="3">
        <v>7.3865197099999884</v>
      </c>
      <c r="BY7" s="3">
        <v>-8.6655546499999989</v>
      </c>
      <c r="BZ7" s="3" t="s">
        <v>8</v>
      </c>
      <c r="CA7" s="3">
        <v>-1.4968938899999999</v>
      </c>
      <c r="CB7" s="3" t="s">
        <v>8</v>
      </c>
      <c r="CC7" s="3">
        <v>-10.2601367</v>
      </c>
      <c r="CD7" s="3" t="s">
        <v>8</v>
      </c>
      <c r="CE7" s="3" t="s">
        <v>8</v>
      </c>
      <c r="CF7" s="3" t="s">
        <v>8</v>
      </c>
      <c r="CG7" s="3" t="s">
        <v>8</v>
      </c>
      <c r="CH7" s="3" t="s">
        <v>8</v>
      </c>
      <c r="CI7" s="3" t="s">
        <v>8</v>
      </c>
      <c r="CJ7" s="3" t="s">
        <v>8</v>
      </c>
      <c r="CK7" s="3" t="s">
        <v>8</v>
      </c>
      <c r="CL7" s="3">
        <v>0</v>
      </c>
      <c r="CM7" s="4" t="s">
        <v>8</v>
      </c>
      <c r="CN7" s="4">
        <v>4365.1621244646958</v>
      </c>
    </row>
    <row r="8" spans="1:92" ht="15" x14ac:dyDescent="0.4">
      <c r="A8" s="2" t="s">
        <v>6</v>
      </c>
      <c r="B8" s="3">
        <v>32.241312000000001</v>
      </c>
      <c r="C8" s="3">
        <v>22.956765999999998</v>
      </c>
      <c r="D8" s="3">
        <v>46.642588000000011</v>
      </c>
      <c r="E8" s="3">
        <v>0.39057500000000023</v>
      </c>
      <c r="F8" s="3">
        <v>102.23124100000001</v>
      </c>
      <c r="G8" s="3">
        <v>0.65588299999999888</v>
      </c>
      <c r="H8" s="3">
        <v>5.2395499999999995</v>
      </c>
      <c r="I8" s="3">
        <v>34.996162000000012</v>
      </c>
      <c r="J8" s="3">
        <v>19.979569000000001</v>
      </c>
      <c r="K8" s="3">
        <v>60.871164</v>
      </c>
      <c r="L8" s="3">
        <v>13.218113000000002</v>
      </c>
      <c r="M8" s="3">
        <v>18.442918000000006</v>
      </c>
      <c r="N8" s="3">
        <v>-1.4435570000000006</v>
      </c>
      <c r="O8" s="3">
        <v>8.077121</v>
      </c>
      <c r="P8" s="3">
        <v>38.294595000000001</v>
      </c>
      <c r="Q8" s="3">
        <v>0.79599399999999931</v>
      </c>
      <c r="R8" s="3">
        <v>-13.035219000000001</v>
      </c>
      <c r="S8" s="3">
        <v>-12.823270000000001</v>
      </c>
      <c r="T8" s="3">
        <v>-35.977632000000014</v>
      </c>
      <c r="U8" s="3">
        <v>-61.040127000000012</v>
      </c>
      <c r="V8" s="3">
        <v>44.496353999999997</v>
      </c>
      <c r="W8" s="3">
        <v>-3.1733580000000008</v>
      </c>
      <c r="X8" s="3">
        <v>8.7879820100000003</v>
      </c>
      <c r="Y8" s="3">
        <v>10.016421910000002</v>
      </c>
      <c r="Z8" s="3">
        <v>60.127399920000002</v>
      </c>
      <c r="AA8" s="3">
        <v>49.889227209999994</v>
      </c>
      <c r="AB8" s="3">
        <v>64.971669359999993</v>
      </c>
      <c r="AC8" s="3">
        <v>28.054613000000003</v>
      </c>
      <c r="AD8" s="3">
        <v>-14.833379000000003</v>
      </c>
      <c r="AE8" s="3">
        <v>128.08213056999998</v>
      </c>
      <c r="AF8" s="3">
        <v>78.512604999999979</v>
      </c>
      <c r="AG8" s="3">
        <v>75.474597999999972</v>
      </c>
      <c r="AH8" s="3">
        <v>15.202593999999996</v>
      </c>
      <c r="AI8" s="3">
        <v>96.754834000000002</v>
      </c>
      <c r="AJ8" s="3">
        <v>265.94463100000007</v>
      </c>
      <c r="AK8" s="3">
        <v>379.37204381000004</v>
      </c>
      <c r="AL8" s="3">
        <v>96.702143699999979</v>
      </c>
      <c r="AM8" s="3">
        <v>-4.1985580000000038</v>
      </c>
      <c r="AN8" s="3">
        <v>9.0570110000000046</v>
      </c>
      <c r="AO8" s="3">
        <v>480.93264050999994</v>
      </c>
      <c r="AP8" s="3">
        <v>106.33376027000004</v>
      </c>
      <c r="AQ8" s="3">
        <v>130.63962899999999</v>
      </c>
      <c r="AR8" s="3">
        <v>-2.4955384400000038</v>
      </c>
      <c r="AS8" s="3">
        <v>-4.7527508599999981</v>
      </c>
      <c r="AT8" s="3">
        <v>229.72509996999992</v>
      </c>
      <c r="AU8" s="3">
        <v>-80.676985430000016</v>
      </c>
      <c r="AV8" s="3">
        <v>9.5241369999999996</v>
      </c>
      <c r="AW8" s="3">
        <v>-81.140709769999987</v>
      </c>
      <c r="AX8" s="3">
        <v>-8.1111139999999953</v>
      </c>
      <c r="AY8" s="3">
        <v>-160.40467219999996</v>
      </c>
      <c r="AZ8" s="3">
        <v>350.25278178999991</v>
      </c>
      <c r="BA8" s="3">
        <v>32.96705449000001</v>
      </c>
      <c r="BB8" s="3">
        <v>14.278080709999998</v>
      </c>
      <c r="BC8" s="3">
        <v>38.164665509999999</v>
      </c>
      <c r="BD8" s="3">
        <v>435.66258249999998</v>
      </c>
      <c r="BE8" s="3">
        <v>105.15557114000001</v>
      </c>
      <c r="BF8" s="3">
        <v>41.481473179999995</v>
      </c>
      <c r="BG8" s="3">
        <v>105.16773396000002</v>
      </c>
      <c r="BH8" s="3">
        <v>106.42324445999999</v>
      </c>
      <c r="BI8" s="3">
        <v>358.22802273999991</v>
      </c>
      <c r="BJ8" s="3">
        <v>109.40541268000004</v>
      </c>
      <c r="BK8" s="3">
        <v>167.66210187000001</v>
      </c>
      <c r="BL8" s="3">
        <v>131.81674247999999</v>
      </c>
      <c r="BM8" s="3">
        <v>27.670247920000001</v>
      </c>
      <c r="BN8" s="3">
        <v>436.55450495000008</v>
      </c>
      <c r="BO8" s="3">
        <v>52.822803479999997</v>
      </c>
      <c r="BP8" s="3">
        <v>12.990363729999991</v>
      </c>
      <c r="BQ8" s="3">
        <v>285.57843661999999</v>
      </c>
      <c r="BR8" s="3">
        <v>54.907300249999999</v>
      </c>
      <c r="BS8" s="3">
        <v>406.29890407999994</v>
      </c>
      <c r="BT8" s="3">
        <v>136.91497228000003</v>
      </c>
      <c r="BU8" s="3">
        <v>-21.545494119999994</v>
      </c>
      <c r="BV8" s="3">
        <v>-64.951056879999996</v>
      </c>
      <c r="BW8" s="3">
        <v>101.1784992</v>
      </c>
      <c r="BX8" s="3">
        <v>151.59692047999985</v>
      </c>
      <c r="BY8" s="3">
        <v>55.220442630000008</v>
      </c>
      <c r="BZ8" s="3">
        <v>101.43475742000001</v>
      </c>
      <c r="CA8" s="3">
        <v>40.459721380000005</v>
      </c>
      <c r="CB8" s="3">
        <v>100.42070602999999</v>
      </c>
      <c r="CC8" s="3">
        <v>297.53562745999989</v>
      </c>
      <c r="CD8" s="3">
        <v>105.4679324800577</v>
      </c>
      <c r="CE8" s="3">
        <v>-45.295407691407355</v>
      </c>
      <c r="CF8" s="3">
        <v>45.692268260382818</v>
      </c>
      <c r="CG8" s="3">
        <v>-44.7126043462372</v>
      </c>
      <c r="CH8" s="3">
        <v>61.152188702795947</v>
      </c>
      <c r="CI8" s="3">
        <v>148.96386732509328</v>
      </c>
      <c r="CJ8" s="3">
        <v>58.2139842230578</v>
      </c>
      <c r="CK8" s="3">
        <v>-20.330991984955226</v>
      </c>
      <c r="CL8" s="3">
        <v>-44.63568891562992</v>
      </c>
      <c r="CM8" s="4">
        <v>142.21117064756595</v>
      </c>
      <c r="CN8" s="4">
        <v>3434.0040243303606</v>
      </c>
    </row>
    <row r="9" spans="1:92" ht="15" x14ac:dyDescent="0.4">
      <c r="A9" s="2" t="s">
        <v>19</v>
      </c>
      <c r="B9" s="3">
        <v>0</v>
      </c>
      <c r="C9" s="3" t="s">
        <v>8</v>
      </c>
      <c r="D9" s="3" t="s">
        <v>8</v>
      </c>
      <c r="E9" s="3" t="s">
        <v>8</v>
      </c>
      <c r="F9" s="3">
        <v>63.567015999999995</v>
      </c>
      <c r="G9" s="3" t="s">
        <v>8</v>
      </c>
      <c r="H9" s="3" t="s">
        <v>8</v>
      </c>
      <c r="I9" s="3">
        <v>0</v>
      </c>
      <c r="J9" s="3" t="s">
        <v>8</v>
      </c>
      <c r="K9" s="3">
        <v>79.168765000000008</v>
      </c>
      <c r="L9" s="3">
        <v>0</v>
      </c>
      <c r="M9" s="3">
        <v>116.668262</v>
      </c>
      <c r="N9" s="3" t="s">
        <v>8</v>
      </c>
      <c r="O9" s="3">
        <v>0</v>
      </c>
      <c r="P9" s="3">
        <v>122.04830100000001</v>
      </c>
      <c r="Q9" s="3">
        <v>0</v>
      </c>
      <c r="R9" s="3" t="s">
        <v>8</v>
      </c>
      <c r="S9" s="3" t="s">
        <v>8</v>
      </c>
      <c r="T9" s="3" t="s">
        <v>8</v>
      </c>
      <c r="U9" s="3">
        <v>112.12929</v>
      </c>
      <c r="V9" s="3">
        <v>0</v>
      </c>
      <c r="W9" s="3" t="s">
        <v>8</v>
      </c>
      <c r="X9" s="3">
        <v>0</v>
      </c>
      <c r="Y9" s="3">
        <v>0</v>
      </c>
      <c r="Z9" s="3" t="s">
        <v>8</v>
      </c>
      <c r="AA9" s="3">
        <v>0</v>
      </c>
      <c r="AB9" s="3" t="s">
        <v>8</v>
      </c>
      <c r="AC9" s="3">
        <v>0</v>
      </c>
      <c r="AD9" s="3">
        <v>0</v>
      </c>
      <c r="AE9" s="3" t="s">
        <v>8</v>
      </c>
      <c r="AF9" s="3" t="s">
        <v>8</v>
      </c>
      <c r="AG9" s="3">
        <v>0</v>
      </c>
      <c r="AH9" s="3">
        <v>-2.7708999999999991E-2</v>
      </c>
      <c r="AI9" s="3" t="s">
        <v>8</v>
      </c>
      <c r="AJ9" s="3">
        <v>-17.817613999999999</v>
      </c>
      <c r="AK9" s="3" t="s">
        <v>8</v>
      </c>
      <c r="AL9" s="3" t="s">
        <v>8</v>
      </c>
      <c r="AM9" s="3">
        <v>0</v>
      </c>
      <c r="AN9" s="3">
        <v>0</v>
      </c>
      <c r="AO9" s="3">
        <v>1760.352742</v>
      </c>
      <c r="AP9" s="3">
        <v>0</v>
      </c>
      <c r="AQ9" s="3" t="s">
        <v>8</v>
      </c>
      <c r="AR9" s="3">
        <v>0</v>
      </c>
      <c r="AS9" s="3">
        <v>0</v>
      </c>
      <c r="AT9" s="3" t="s">
        <v>8</v>
      </c>
      <c r="AU9" s="3" t="s">
        <v>8</v>
      </c>
      <c r="AV9" s="3" t="s">
        <v>8</v>
      </c>
      <c r="AW9" s="3" t="s">
        <v>8</v>
      </c>
      <c r="AX9" s="3" t="s">
        <v>8</v>
      </c>
      <c r="AY9" s="3">
        <v>146.25198120000002</v>
      </c>
      <c r="AZ9" s="3" t="s">
        <v>8</v>
      </c>
      <c r="BA9" s="3" t="s">
        <v>8</v>
      </c>
      <c r="BB9" s="3" t="s">
        <v>8</v>
      </c>
      <c r="BC9" s="3">
        <v>0</v>
      </c>
      <c r="BD9" s="3">
        <v>162.58699791000001</v>
      </c>
      <c r="BE9" s="3" t="s">
        <v>8</v>
      </c>
      <c r="BF9" s="3">
        <v>0</v>
      </c>
      <c r="BG9" s="3" t="s">
        <v>8</v>
      </c>
      <c r="BH9" s="3" t="s">
        <v>8</v>
      </c>
      <c r="BI9" s="3" t="s">
        <v>8</v>
      </c>
      <c r="BJ9" s="3" t="s">
        <v>8</v>
      </c>
      <c r="BK9" s="3" t="s">
        <v>8</v>
      </c>
      <c r="BL9" s="3" t="s">
        <v>8</v>
      </c>
      <c r="BM9" s="3">
        <v>0</v>
      </c>
      <c r="BN9" s="3">
        <v>-0.24173528999999999</v>
      </c>
      <c r="BO9" s="3" t="s">
        <v>8</v>
      </c>
      <c r="BP9" s="3" t="s">
        <v>8</v>
      </c>
      <c r="BQ9" s="3">
        <v>0</v>
      </c>
      <c r="BR9" s="3" t="s">
        <v>8</v>
      </c>
      <c r="BS9" s="3">
        <v>233.01189831000002</v>
      </c>
      <c r="BT9" s="3" t="s">
        <v>8</v>
      </c>
      <c r="BU9" s="3" t="s">
        <v>8</v>
      </c>
      <c r="BV9" s="3" t="s">
        <v>8</v>
      </c>
      <c r="BW9" s="3" t="s">
        <v>8</v>
      </c>
      <c r="BX9" s="3" t="s">
        <v>8</v>
      </c>
      <c r="BY9" s="3" t="s">
        <v>8</v>
      </c>
      <c r="BZ9" s="3">
        <v>0</v>
      </c>
      <c r="CA9" s="3">
        <v>0</v>
      </c>
      <c r="CB9" s="3">
        <v>0</v>
      </c>
      <c r="CC9" s="3" t="s">
        <v>8</v>
      </c>
      <c r="CD9" s="3" t="s">
        <v>8</v>
      </c>
      <c r="CE9" s="3">
        <v>0</v>
      </c>
      <c r="CF9" s="3">
        <v>0</v>
      </c>
      <c r="CG9" s="3">
        <v>0</v>
      </c>
      <c r="CH9" s="3" t="s">
        <v>8</v>
      </c>
      <c r="CI9" s="3">
        <v>0</v>
      </c>
      <c r="CJ9" s="3">
        <v>0</v>
      </c>
      <c r="CK9" s="3" t="s">
        <v>8</v>
      </c>
      <c r="CL9" s="3">
        <v>0</v>
      </c>
      <c r="CM9" s="4" t="s">
        <v>8</v>
      </c>
      <c r="CN9" s="4">
        <v>3222.1156060581379</v>
      </c>
    </row>
    <row r="10" spans="1:92" ht="15" x14ac:dyDescent="0.4">
      <c r="A10" s="2" t="s">
        <v>7</v>
      </c>
      <c r="B10" s="3">
        <v>-14.147496</v>
      </c>
      <c r="C10" s="3" t="s">
        <v>8</v>
      </c>
      <c r="D10" s="3">
        <v>1.2064649999999999</v>
      </c>
      <c r="E10" s="3">
        <v>0.86075000000000002</v>
      </c>
      <c r="F10" s="3">
        <v>39.762270999999991</v>
      </c>
      <c r="G10" s="3">
        <v>8.0424240000000005</v>
      </c>
      <c r="H10" s="3">
        <v>58.732933000000003</v>
      </c>
      <c r="I10" s="3">
        <v>4.9229329999999996</v>
      </c>
      <c r="J10" s="3">
        <v>17.597702000000002</v>
      </c>
      <c r="K10" s="3">
        <v>89.295992000000027</v>
      </c>
      <c r="L10" s="3">
        <v>6.1456400000000002</v>
      </c>
      <c r="M10" s="3">
        <v>68.876497000000015</v>
      </c>
      <c r="N10" s="3">
        <v>6.5240049999999998</v>
      </c>
      <c r="O10" s="3">
        <v>21.362822000000001</v>
      </c>
      <c r="P10" s="3">
        <v>102.90896400000001</v>
      </c>
      <c r="Q10" s="3">
        <v>-8.0701619999999998</v>
      </c>
      <c r="R10" s="3">
        <v>38.807594000000002</v>
      </c>
      <c r="S10" s="3">
        <v>3.1463930000000002</v>
      </c>
      <c r="T10" s="3">
        <v>5.0148659999999996</v>
      </c>
      <c r="U10" s="3">
        <v>38.898690999999999</v>
      </c>
      <c r="V10" s="3">
        <v>-2.0770420000000001</v>
      </c>
      <c r="W10" s="3">
        <v>26.741773999999999</v>
      </c>
      <c r="X10" s="3">
        <v>6.3831483200000001</v>
      </c>
      <c r="Y10" s="3">
        <v>-2.2572619999999999</v>
      </c>
      <c r="Z10" s="3">
        <v>28.790618319999997</v>
      </c>
      <c r="AA10" s="3">
        <v>-1.8275748200000004</v>
      </c>
      <c r="AB10" s="3">
        <v>35.357486000000009</v>
      </c>
      <c r="AC10" s="3">
        <v>0.2476269999999999</v>
      </c>
      <c r="AD10" s="3">
        <v>-9.7614248399999983</v>
      </c>
      <c r="AE10" s="3">
        <v>24.016113339999997</v>
      </c>
      <c r="AF10" s="3">
        <v>28.235942629999997</v>
      </c>
      <c r="AG10" s="3">
        <v>30.954657000000001</v>
      </c>
      <c r="AH10" s="3">
        <v>-14.668876210000002</v>
      </c>
      <c r="AI10" s="3">
        <v>-6.2672250000000007</v>
      </c>
      <c r="AJ10" s="3">
        <v>38.25449841999999</v>
      </c>
      <c r="AK10" s="3">
        <v>5.4499618100000005</v>
      </c>
      <c r="AL10" s="3">
        <v>45.008509000000004</v>
      </c>
      <c r="AM10" s="3">
        <v>-2.0581925899999995</v>
      </c>
      <c r="AN10" s="3">
        <v>10.629668650000001</v>
      </c>
      <c r="AO10" s="3">
        <v>59.029946869999989</v>
      </c>
      <c r="AP10" s="3">
        <v>11.635243410000001</v>
      </c>
      <c r="AQ10" s="3">
        <v>60.719656000000008</v>
      </c>
      <c r="AR10" s="3">
        <v>0.208346</v>
      </c>
      <c r="AS10" s="3" t="s">
        <v>8</v>
      </c>
      <c r="AT10" s="3">
        <v>72.566793410000031</v>
      </c>
      <c r="AU10" s="3">
        <v>119.25355057000002</v>
      </c>
      <c r="AV10" s="3">
        <v>1.0967210000000001</v>
      </c>
      <c r="AW10" s="3" t="s">
        <v>8</v>
      </c>
      <c r="AX10" s="3" t="s">
        <v>8</v>
      </c>
      <c r="AY10" s="3">
        <v>120.19301630000001</v>
      </c>
      <c r="AZ10" s="3">
        <v>24.953736490000001</v>
      </c>
      <c r="BA10" s="3">
        <v>8.9607639999999993</v>
      </c>
      <c r="BB10" s="3">
        <v>12.592755140000003</v>
      </c>
      <c r="BC10" s="3">
        <v>183.40324748000003</v>
      </c>
      <c r="BD10" s="3">
        <v>229.91050311000006</v>
      </c>
      <c r="BE10" s="3">
        <v>35.462573820000003</v>
      </c>
      <c r="BF10" s="3">
        <v>31.682658060000001</v>
      </c>
      <c r="BG10" s="3">
        <v>-2.9041407499999994</v>
      </c>
      <c r="BH10" s="3">
        <v>-4.1825117000000009</v>
      </c>
      <c r="BI10" s="3">
        <v>60.058579430000009</v>
      </c>
      <c r="BJ10" s="3">
        <v>65.898352419999995</v>
      </c>
      <c r="BK10" s="3">
        <v>393.03459171000009</v>
      </c>
      <c r="BL10" s="3">
        <v>14.870108670000002</v>
      </c>
      <c r="BM10" s="3">
        <v>-0.61838862999999944</v>
      </c>
      <c r="BN10" s="3">
        <v>473.18466417000013</v>
      </c>
      <c r="BO10" s="3">
        <v>97.428427040000003</v>
      </c>
      <c r="BP10" s="3">
        <v>15.341033840000001</v>
      </c>
      <c r="BQ10" s="3">
        <v>13.124231630000001</v>
      </c>
      <c r="BR10" s="3">
        <v>20.955001690000003</v>
      </c>
      <c r="BS10" s="3">
        <v>146.84869420000001</v>
      </c>
      <c r="BT10" s="3">
        <v>71.731129280000005</v>
      </c>
      <c r="BU10" s="3">
        <v>220.87755868000005</v>
      </c>
      <c r="BV10" s="3">
        <v>15.189578280000003</v>
      </c>
      <c r="BW10" s="3">
        <v>15.755936280000002</v>
      </c>
      <c r="BX10" s="3">
        <v>323.55420251999988</v>
      </c>
      <c r="BY10" s="3">
        <v>96.607104640000003</v>
      </c>
      <c r="BZ10" s="3">
        <v>-5.2381451099999978</v>
      </c>
      <c r="CA10" s="3">
        <v>3.3955950400000003</v>
      </c>
      <c r="CB10" s="3">
        <v>5.4874669500000168</v>
      </c>
      <c r="CC10" s="3">
        <v>100.25202151999999</v>
      </c>
      <c r="CD10" s="3">
        <v>159.05034037000001</v>
      </c>
      <c r="CE10" s="3">
        <v>74.831420329999986</v>
      </c>
      <c r="CF10" s="3">
        <v>74.882788700000006</v>
      </c>
      <c r="CG10" s="3">
        <v>24.314583264141998</v>
      </c>
      <c r="CH10" s="3">
        <v>333.07913266414192</v>
      </c>
      <c r="CI10" s="3">
        <v>85.237517327311025</v>
      </c>
      <c r="CJ10" s="3" t="s">
        <v>8</v>
      </c>
      <c r="CK10" s="3" t="s">
        <v>8</v>
      </c>
      <c r="CL10" s="3" t="s">
        <v>8</v>
      </c>
      <c r="CM10" s="4">
        <v>143.37684790951744</v>
      </c>
      <c r="CN10" s="4">
        <v>2423.9815501836606</v>
      </c>
    </row>
    <row r="11" spans="1:92" ht="15" x14ac:dyDescent="0.4">
      <c r="A11" s="2" t="s">
        <v>10</v>
      </c>
      <c r="B11" s="3">
        <v>4.9769250000000005</v>
      </c>
      <c r="C11" s="3">
        <v>12.353199</v>
      </c>
      <c r="D11" s="3">
        <v>2.5847690000000001</v>
      </c>
      <c r="E11" s="3">
        <v>15.284571999999997</v>
      </c>
      <c r="F11" s="3">
        <v>35.199464999999989</v>
      </c>
      <c r="G11" s="3">
        <v>12.812322</v>
      </c>
      <c r="H11" s="3">
        <v>7.1588590000000005</v>
      </c>
      <c r="I11" s="3">
        <v>11.048026999999999</v>
      </c>
      <c r="J11" s="3">
        <v>16.085895000000001</v>
      </c>
      <c r="K11" s="3">
        <v>47.105102999999993</v>
      </c>
      <c r="L11" s="3">
        <v>31.435001</v>
      </c>
      <c r="M11" s="3">
        <v>-3.5898900000000005</v>
      </c>
      <c r="N11" s="3">
        <v>10.595147000000001</v>
      </c>
      <c r="O11" s="3">
        <v>16.301733999999996</v>
      </c>
      <c r="P11" s="3">
        <v>54.74199200000001</v>
      </c>
      <c r="Q11" s="3">
        <v>34.600586000000007</v>
      </c>
      <c r="R11" s="3">
        <v>4.4395039999999968</v>
      </c>
      <c r="S11" s="3">
        <v>15.265252000000002</v>
      </c>
      <c r="T11" s="3">
        <v>19.325639000000006</v>
      </c>
      <c r="U11" s="3">
        <v>73.630980999999977</v>
      </c>
      <c r="V11" s="3">
        <v>28.157346999999998</v>
      </c>
      <c r="W11" s="3">
        <v>13.813251999999999</v>
      </c>
      <c r="X11" s="3">
        <v>17.642432999999997</v>
      </c>
      <c r="Y11" s="3">
        <v>-5.6203199799999997</v>
      </c>
      <c r="Z11" s="3">
        <v>53.992712019999999</v>
      </c>
      <c r="AA11" s="3">
        <v>14.045921000000005</v>
      </c>
      <c r="AB11" s="3">
        <v>2.2637189999999991</v>
      </c>
      <c r="AC11" s="3">
        <v>13.042070000000001</v>
      </c>
      <c r="AD11" s="3">
        <v>22.010706000000003</v>
      </c>
      <c r="AE11" s="3">
        <v>51.362416000000003</v>
      </c>
      <c r="AF11" s="3">
        <v>45.623124999999995</v>
      </c>
      <c r="AG11" s="3">
        <v>7.8419519999999991</v>
      </c>
      <c r="AH11" s="3">
        <v>3.6208499999999999</v>
      </c>
      <c r="AI11" s="3">
        <v>1.9917379999999996</v>
      </c>
      <c r="AJ11" s="3">
        <v>59.077665000000017</v>
      </c>
      <c r="AK11" s="3">
        <v>4.6434154699999954</v>
      </c>
      <c r="AL11" s="3">
        <v>-8.5164137100000019</v>
      </c>
      <c r="AM11" s="3">
        <v>36.219415000000005</v>
      </c>
      <c r="AN11" s="3">
        <v>10.222335029999996</v>
      </c>
      <c r="AO11" s="3">
        <v>42.568751789999979</v>
      </c>
      <c r="AP11" s="3">
        <v>38.408033189999998</v>
      </c>
      <c r="AQ11" s="3">
        <v>57.540396659999999</v>
      </c>
      <c r="AR11" s="3">
        <v>69.244799689999979</v>
      </c>
      <c r="AS11" s="3">
        <v>0.84301625000000036</v>
      </c>
      <c r="AT11" s="3">
        <v>166.03624579000004</v>
      </c>
      <c r="AU11" s="3">
        <v>143.83209615000007</v>
      </c>
      <c r="AV11" s="3">
        <v>95.370870969999956</v>
      </c>
      <c r="AW11" s="3">
        <v>37.365418349999999</v>
      </c>
      <c r="AX11" s="3">
        <v>-7.9247691399999995</v>
      </c>
      <c r="AY11" s="3">
        <v>268.6436163300001</v>
      </c>
      <c r="AZ11" s="3">
        <v>34.753022940000001</v>
      </c>
      <c r="BA11" s="3">
        <v>-9.347588570000001</v>
      </c>
      <c r="BB11" s="3">
        <v>30.842036319999998</v>
      </c>
      <c r="BC11" s="3">
        <v>24.746151380000001</v>
      </c>
      <c r="BD11" s="3">
        <v>80.993622069999972</v>
      </c>
      <c r="BE11" s="3">
        <v>107.96927953000002</v>
      </c>
      <c r="BF11" s="3">
        <v>20.739002499999998</v>
      </c>
      <c r="BG11" s="3">
        <v>14.389294459999999</v>
      </c>
      <c r="BH11" s="3">
        <v>25.471086889999995</v>
      </c>
      <c r="BI11" s="3">
        <v>168.56866338</v>
      </c>
      <c r="BJ11" s="3">
        <v>40.851253490000005</v>
      </c>
      <c r="BK11" s="3">
        <v>31.925324720000003</v>
      </c>
      <c r="BL11" s="3">
        <v>-10.212310729999999</v>
      </c>
      <c r="BM11" s="3">
        <v>6.8027784599999972</v>
      </c>
      <c r="BN11" s="3">
        <v>69.367045939999997</v>
      </c>
      <c r="BO11" s="3">
        <v>9.3129203999999977</v>
      </c>
      <c r="BP11" s="3">
        <v>136.03160700000004</v>
      </c>
      <c r="BQ11" s="3">
        <v>-1.2875989599999995</v>
      </c>
      <c r="BR11" s="3">
        <v>17.608519060000003</v>
      </c>
      <c r="BS11" s="3">
        <v>161.66544750000006</v>
      </c>
      <c r="BT11" s="3">
        <v>56.392043949999987</v>
      </c>
      <c r="BU11" s="3">
        <v>0.70395843000000402</v>
      </c>
      <c r="BV11" s="3">
        <v>-23.374695570000004</v>
      </c>
      <c r="BW11" s="3">
        <v>60.998028340000005</v>
      </c>
      <c r="BX11" s="3">
        <v>94.71933515000002</v>
      </c>
      <c r="BY11" s="3">
        <v>-49.843102959999989</v>
      </c>
      <c r="BZ11" s="3">
        <v>17.006830130000001</v>
      </c>
      <c r="CA11" s="3">
        <v>76.893944099999999</v>
      </c>
      <c r="CB11" s="3">
        <v>-81.147421809999997</v>
      </c>
      <c r="CC11" s="3">
        <v>-37.089750539999983</v>
      </c>
      <c r="CD11" s="3">
        <v>31.063870815169704</v>
      </c>
      <c r="CE11" s="3">
        <v>26.218238234162929</v>
      </c>
      <c r="CF11" s="3">
        <v>7.7004321899690771</v>
      </c>
      <c r="CG11" s="3">
        <v>-45.58541303502394</v>
      </c>
      <c r="CH11" s="3">
        <v>19.397128204277756</v>
      </c>
      <c r="CI11" s="3">
        <v>66.815758936712001</v>
      </c>
      <c r="CJ11" s="3">
        <v>-17.025438413790791</v>
      </c>
      <c r="CK11" s="3">
        <v>71.496492806312531</v>
      </c>
      <c r="CL11" s="3">
        <v>17.017137619475385</v>
      </c>
      <c r="CM11" s="4">
        <v>138.30395094870917</v>
      </c>
      <c r="CN11" s="4">
        <v>1548.284390582988</v>
      </c>
    </row>
    <row r="12" spans="1:92" ht="15" x14ac:dyDescent="0.4">
      <c r="A12" s="2" t="s">
        <v>9</v>
      </c>
      <c r="B12" s="3">
        <v>0.82177999999999995</v>
      </c>
      <c r="C12" s="3">
        <v>213.85869</v>
      </c>
      <c r="D12" s="3">
        <v>-0.17350799999999997</v>
      </c>
      <c r="E12" s="3">
        <v>10.700503999999999</v>
      </c>
      <c r="F12" s="3">
        <v>225.20746600000001</v>
      </c>
      <c r="G12" s="3">
        <v>0.59132600000000002</v>
      </c>
      <c r="H12" s="3">
        <v>118.82742500000001</v>
      </c>
      <c r="I12" s="3">
        <v>2.0198509999999996</v>
      </c>
      <c r="J12" s="3">
        <v>130.40088</v>
      </c>
      <c r="K12" s="3">
        <v>251.83948199999995</v>
      </c>
      <c r="L12" s="3">
        <v>3.4937710000000006</v>
      </c>
      <c r="M12" s="3">
        <v>111.695277</v>
      </c>
      <c r="N12" s="3">
        <v>3.08487</v>
      </c>
      <c r="O12" s="3">
        <v>-0.42287200000000047</v>
      </c>
      <c r="P12" s="3">
        <v>117.85104599999997</v>
      </c>
      <c r="Q12" s="3">
        <v>2.339655</v>
      </c>
      <c r="R12" s="3">
        <v>11.696701999999998</v>
      </c>
      <c r="S12" s="3">
        <v>15.110953999999998</v>
      </c>
      <c r="T12" s="3">
        <v>-4.2285280000000007</v>
      </c>
      <c r="U12" s="3">
        <v>24.918783000000005</v>
      </c>
      <c r="V12" s="3">
        <v>186.03693100000001</v>
      </c>
      <c r="W12" s="3">
        <v>-15.231043369999998</v>
      </c>
      <c r="X12" s="3">
        <v>0.51508699999999974</v>
      </c>
      <c r="Y12" s="3">
        <v>-4.6776149999999976</v>
      </c>
      <c r="Z12" s="3">
        <v>166.64335962999999</v>
      </c>
      <c r="AA12" s="3">
        <v>13.946992999999999</v>
      </c>
      <c r="AB12" s="3">
        <v>8.0711861000000003</v>
      </c>
      <c r="AC12" s="3">
        <v>4.2900860000000005</v>
      </c>
      <c r="AD12" s="3">
        <v>5.4693349999999956</v>
      </c>
      <c r="AE12" s="3">
        <v>31.777600099999997</v>
      </c>
      <c r="AF12" s="3">
        <v>-17.341470000000001</v>
      </c>
      <c r="AG12" s="3">
        <v>-11.966491000000001</v>
      </c>
      <c r="AH12" s="3">
        <v>-9.5333380000000005</v>
      </c>
      <c r="AI12" s="3">
        <v>-12.055043</v>
      </c>
      <c r="AJ12" s="3">
        <v>-50.896341999999983</v>
      </c>
      <c r="AK12" s="3">
        <v>24.692667999999998</v>
      </c>
      <c r="AL12" s="3">
        <v>3.0043289999999989</v>
      </c>
      <c r="AM12" s="3">
        <v>3.674710999999999</v>
      </c>
      <c r="AN12" s="3">
        <v>-15.930615000000001</v>
      </c>
      <c r="AO12" s="3">
        <v>15.441093</v>
      </c>
      <c r="AP12" s="3">
        <v>26.098477320000001</v>
      </c>
      <c r="AQ12" s="3">
        <v>0.41197882000000008</v>
      </c>
      <c r="AR12" s="3">
        <v>4.9955630000000006</v>
      </c>
      <c r="AS12" s="3">
        <v>2.8495880000000011</v>
      </c>
      <c r="AT12" s="3">
        <v>34.355607140000004</v>
      </c>
      <c r="AU12" s="3">
        <v>-11.609263170000006</v>
      </c>
      <c r="AV12" s="3">
        <v>57.166689680000005</v>
      </c>
      <c r="AW12" s="3">
        <v>-1.8852979999999997</v>
      </c>
      <c r="AX12" s="3">
        <v>6.4366148900000004</v>
      </c>
      <c r="AY12" s="3">
        <v>50.108743399999987</v>
      </c>
      <c r="AZ12" s="3">
        <v>4.4046669100000004</v>
      </c>
      <c r="BA12" s="3">
        <v>32.375293380000002</v>
      </c>
      <c r="BB12" s="3">
        <v>5.5888273100000019</v>
      </c>
      <c r="BC12" s="3">
        <v>-60.495488700000003</v>
      </c>
      <c r="BD12" s="3">
        <v>-18.126701099999988</v>
      </c>
      <c r="BE12" s="3">
        <v>48.832234199999995</v>
      </c>
      <c r="BF12" s="3">
        <v>-50.698667159999992</v>
      </c>
      <c r="BG12" s="3">
        <v>-57.198197310000019</v>
      </c>
      <c r="BH12" s="3">
        <v>-56.348646059999993</v>
      </c>
      <c r="BI12" s="3">
        <v>-115.41327633000002</v>
      </c>
      <c r="BJ12" s="3">
        <v>24.582451989999996</v>
      </c>
      <c r="BK12" s="3">
        <v>30.511806879999998</v>
      </c>
      <c r="BL12" s="3">
        <v>18.18486558</v>
      </c>
      <c r="BM12" s="3">
        <v>10.162243219999997</v>
      </c>
      <c r="BN12" s="3">
        <v>83.44136767000002</v>
      </c>
      <c r="BO12" s="3">
        <v>149.59572700999999</v>
      </c>
      <c r="BP12" s="3">
        <v>1.5260606399999996</v>
      </c>
      <c r="BQ12" s="3">
        <v>26.160903159999993</v>
      </c>
      <c r="BR12" s="3">
        <v>12.736008749999998</v>
      </c>
      <c r="BS12" s="3">
        <v>190.01869956000002</v>
      </c>
      <c r="BT12" s="3">
        <v>142.16758714999997</v>
      </c>
      <c r="BU12" s="3">
        <v>-8.2697476699999992</v>
      </c>
      <c r="BV12" s="3">
        <v>-10.429410699999998</v>
      </c>
      <c r="BW12" s="3">
        <v>7.1928367799999986</v>
      </c>
      <c r="BX12" s="3">
        <v>130.66126556</v>
      </c>
      <c r="BY12" s="3">
        <v>17.04989123</v>
      </c>
      <c r="BZ12" s="3">
        <v>13.156200630000001</v>
      </c>
      <c r="CA12" s="3">
        <v>11.415197109999998</v>
      </c>
      <c r="CB12" s="3">
        <v>30.106061380000003</v>
      </c>
      <c r="CC12" s="3">
        <v>71.727350350000009</v>
      </c>
      <c r="CD12" s="3">
        <v>1.9538514410598373</v>
      </c>
      <c r="CE12" s="3">
        <v>-14.470691432232201</v>
      </c>
      <c r="CF12" s="3">
        <v>-5.8262761976287525</v>
      </c>
      <c r="CG12" s="3">
        <v>-8.0636699315678282</v>
      </c>
      <c r="CH12" s="3">
        <v>-26.406786120368935</v>
      </c>
      <c r="CI12" s="3">
        <v>23.907339977307693</v>
      </c>
      <c r="CJ12" s="3" t="s">
        <v>8</v>
      </c>
      <c r="CK12" s="3">
        <v>-1.8629246702688889</v>
      </c>
      <c r="CL12" s="3" t="s">
        <v>8</v>
      </c>
      <c r="CM12" s="4">
        <v>13.418769014092177</v>
      </c>
      <c r="CN12" s="4">
        <v>1196.5675268737239</v>
      </c>
    </row>
    <row r="13" spans="1:92" ht="15" x14ac:dyDescent="0.4">
      <c r="A13" s="2" t="s">
        <v>13</v>
      </c>
      <c r="B13" s="3">
        <v>12.218911999999996</v>
      </c>
      <c r="C13" s="3">
        <v>4.3734619999999991</v>
      </c>
      <c r="D13" s="3">
        <v>-3.6769750000000001</v>
      </c>
      <c r="E13" s="3">
        <v>-12.198669999999996</v>
      </c>
      <c r="F13" s="3">
        <v>0.71672900000000117</v>
      </c>
      <c r="G13" s="3">
        <v>36.595832999999999</v>
      </c>
      <c r="H13" s="3">
        <v>-3.3900000000000152E-2</v>
      </c>
      <c r="I13" s="3">
        <v>3.1099800000000002</v>
      </c>
      <c r="J13" s="3">
        <v>9.2091830000000012</v>
      </c>
      <c r="K13" s="3">
        <v>48.881095999999999</v>
      </c>
      <c r="L13" s="3">
        <v>1.4420200000000007</v>
      </c>
      <c r="M13" s="3">
        <v>34.143025000000009</v>
      </c>
      <c r="N13" s="3">
        <v>14.385901999999998</v>
      </c>
      <c r="O13" s="3">
        <v>65.218941999999998</v>
      </c>
      <c r="P13" s="3">
        <v>115.18988900000002</v>
      </c>
      <c r="Q13" s="3">
        <v>22.763809999999996</v>
      </c>
      <c r="R13" s="3">
        <v>10.578517</v>
      </c>
      <c r="S13" s="3">
        <v>6.5222020000000001</v>
      </c>
      <c r="T13" s="3">
        <v>42.907514000000006</v>
      </c>
      <c r="U13" s="3">
        <v>82.772042999999996</v>
      </c>
      <c r="V13" s="3">
        <v>10.460699999999999</v>
      </c>
      <c r="W13" s="3">
        <v>0.8658670000000005</v>
      </c>
      <c r="X13" s="3">
        <v>20.090479000000002</v>
      </c>
      <c r="Y13" s="3">
        <v>33.896456000000008</v>
      </c>
      <c r="Z13" s="3">
        <v>65.313502</v>
      </c>
      <c r="AA13" s="3">
        <v>69.310692290000006</v>
      </c>
      <c r="AB13" s="3">
        <v>-7.6913569999999991</v>
      </c>
      <c r="AC13" s="3">
        <v>-5.5240519999999975</v>
      </c>
      <c r="AD13" s="3">
        <v>-2.3393844600000002</v>
      </c>
      <c r="AE13" s="3">
        <v>53.75589883</v>
      </c>
      <c r="AF13" s="3">
        <v>80.122807749999993</v>
      </c>
      <c r="AG13" s="3">
        <v>45.991850999999997</v>
      </c>
      <c r="AH13" s="3">
        <v>21.216104000000001</v>
      </c>
      <c r="AI13" s="3">
        <v>-2.9229335999999964</v>
      </c>
      <c r="AJ13" s="3">
        <v>144.40782914999997</v>
      </c>
      <c r="AK13" s="3">
        <v>44.373886999999996</v>
      </c>
      <c r="AL13" s="3">
        <v>7.8406851799999995</v>
      </c>
      <c r="AM13" s="3">
        <v>5.5462890000000016</v>
      </c>
      <c r="AN13" s="3">
        <v>15.199424000000002</v>
      </c>
      <c r="AO13" s="3">
        <v>72.96028518</v>
      </c>
      <c r="AP13" s="3">
        <v>-14.110597</v>
      </c>
      <c r="AQ13" s="3">
        <v>-0.67976798000000183</v>
      </c>
      <c r="AR13" s="3">
        <v>1.2497370000000001</v>
      </c>
      <c r="AS13" s="3">
        <v>39.167522999999989</v>
      </c>
      <c r="AT13" s="3">
        <v>25.626895020000003</v>
      </c>
      <c r="AU13" s="3">
        <v>37.180530000000005</v>
      </c>
      <c r="AV13" s="3">
        <v>10.933510329999999</v>
      </c>
      <c r="AW13" s="3">
        <v>11.741858619999999</v>
      </c>
      <c r="AX13" s="3">
        <v>-23.326925780000003</v>
      </c>
      <c r="AY13" s="3">
        <v>36.528973170000015</v>
      </c>
      <c r="AZ13" s="3">
        <v>-3.0906778300000002</v>
      </c>
      <c r="BA13" s="3">
        <v>19.608558379999998</v>
      </c>
      <c r="BB13" s="3">
        <v>-0.52572291999999998</v>
      </c>
      <c r="BC13" s="3">
        <v>5.90277312</v>
      </c>
      <c r="BD13" s="3">
        <v>21.894930749999997</v>
      </c>
      <c r="BE13" s="3">
        <v>75.001301180000013</v>
      </c>
      <c r="BF13" s="3">
        <v>-12.89695719</v>
      </c>
      <c r="BG13" s="3">
        <v>-5.0344373299999994</v>
      </c>
      <c r="BH13" s="3">
        <v>-26.472080319999996</v>
      </c>
      <c r="BI13" s="3">
        <v>30.597826339999973</v>
      </c>
      <c r="BJ13" s="3">
        <v>47.12999714</v>
      </c>
      <c r="BK13" s="3">
        <v>12.67491339</v>
      </c>
      <c r="BL13" s="3">
        <v>0.96708457000000037</v>
      </c>
      <c r="BM13" s="3">
        <v>-3.8949492500000003</v>
      </c>
      <c r="BN13" s="3">
        <v>56.877045850000016</v>
      </c>
      <c r="BO13" s="3">
        <v>16.24575566</v>
      </c>
      <c r="BP13" s="3">
        <v>13.673430460000002</v>
      </c>
      <c r="BQ13" s="3" t="s">
        <v>8</v>
      </c>
      <c r="BR13" s="3">
        <v>-1.08340105</v>
      </c>
      <c r="BS13" s="3">
        <v>27.879553770000001</v>
      </c>
      <c r="BT13" s="3">
        <v>14.070821240000001</v>
      </c>
      <c r="BU13" s="3" t="s">
        <v>8</v>
      </c>
      <c r="BV13" s="3">
        <v>-0.87098195000000012</v>
      </c>
      <c r="BW13" s="3">
        <v>3.0522520099999997</v>
      </c>
      <c r="BX13" s="3">
        <v>15.066836290000001</v>
      </c>
      <c r="BY13" s="3">
        <v>51.492302089999995</v>
      </c>
      <c r="BZ13" s="3">
        <v>0.72594605000000456</v>
      </c>
      <c r="CA13" s="3">
        <v>71.606244410000002</v>
      </c>
      <c r="CB13" s="3">
        <v>4.1113962600000011</v>
      </c>
      <c r="CC13" s="3">
        <v>127.93588881000002</v>
      </c>
      <c r="CD13" s="3">
        <v>19.130327959999999</v>
      </c>
      <c r="CE13" s="3">
        <v>7.0467751399999976</v>
      </c>
      <c r="CF13" s="3">
        <v>19.249204790000004</v>
      </c>
      <c r="CG13" s="3">
        <v>-20.452637847567001</v>
      </c>
      <c r="CH13" s="3">
        <v>24.973670042432996</v>
      </c>
      <c r="CI13" s="3">
        <v>22.196373591994355</v>
      </c>
      <c r="CJ13" s="3">
        <v>30.478184980189802</v>
      </c>
      <c r="CK13" s="3">
        <v>11.116895497718092</v>
      </c>
      <c r="CL13" s="3">
        <v>5.9028888522637821</v>
      </c>
      <c r="CM13" s="4">
        <v>69.694342922166015</v>
      </c>
      <c r="CN13" s="4">
        <v>1021.0732351245995</v>
      </c>
    </row>
    <row r="14" spans="1:92" ht="15" x14ac:dyDescent="0.4">
      <c r="A14" s="2" t="s">
        <v>20</v>
      </c>
      <c r="B14" s="3">
        <v>0.37088900000000002</v>
      </c>
      <c r="C14" s="3">
        <v>0.14925700000000003</v>
      </c>
      <c r="D14" s="3">
        <v>1.203633</v>
      </c>
      <c r="E14" s="3">
        <v>4.3305000000000038E-2</v>
      </c>
      <c r="F14" s="3">
        <v>1.7670840000000001</v>
      </c>
      <c r="G14" s="3">
        <v>6.692E-3</v>
      </c>
      <c r="H14" s="3">
        <v>0.16875200000000001</v>
      </c>
      <c r="I14" s="3" t="s">
        <v>8</v>
      </c>
      <c r="J14" s="3" t="s">
        <v>8</v>
      </c>
      <c r="K14" s="3">
        <v>4.329899999999965E-2</v>
      </c>
      <c r="L14" s="3">
        <v>0.203237</v>
      </c>
      <c r="M14" s="3" t="s">
        <v>8</v>
      </c>
      <c r="N14" s="3" t="s">
        <v>8</v>
      </c>
      <c r="O14" s="3" t="s">
        <v>8</v>
      </c>
      <c r="P14" s="3">
        <v>0.25542999999999999</v>
      </c>
      <c r="Q14" s="3" t="s">
        <v>8</v>
      </c>
      <c r="R14" s="3">
        <v>0</v>
      </c>
      <c r="S14" s="3">
        <v>0.98224805999999987</v>
      </c>
      <c r="T14" s="3">
        <v>34.266210999999998</v>
      </c>
      <c r="U14" s="3">
        <v>35.190329059999996</v>
      </c>
      <c r="V14" s="3">
        <v>4.6633990000000001</v>
      </c>
      <c r="W14" s="3">
        <v>-1.0408470000000001</v>
      </c>
      <c r="X14" s="3" t="s">
        <v>8</v>
      </c>
      <c r="Y14" s="3">
        <v>23.999527999999998</v>
      </c>
      <c r="Z14" s="3">
        <v>25.020919000000003</v>
      </c>
      <c r="AA14" s="3">
        <v>2.3051870000000005</v>
      </c>
      <c r="AB14" s="3" t="s">
        <v>8</v>
      </c>
      <c r="AC14" s="3" t="s">
        <v>8</v>
      </c>
      <c r="AD14" s="3">
        <v>85.724046999999999</v>
      </c>
      <c r="AE14" s="3">
        <v>67.183603000000005</v>
      </c>
      <c r="AF14" s="3" t="s">
        <v>8</v>
      </c>
      <c r="AG14" s="3" t="s">
        <v>8</v>
      </c>
      <c r="AH14" s="3" t="s">
        <v>8</v>
      </c>
      <c r="AI14" s="3">
        <v>-6.3348980000000013E-2</v>
      </c>
      <c r="AJ14" s="3">
        <v>72.72847702</v>
      </c>
      <c r="AK14" s="3" t="s">
        <v>8</v>
      </c>
      <c r="AL14" s="3" t="s">
        <v>8</v>
      </c>
      <c r="AM14" s="3" t="s">
        <v>8</v>
      </c>
      <c r="AN14" s="3">
        <v>-1.5261419999999999</v>
      </c>
      <c r="AO14" s="3">
        <v>53.986407</v>
      </c>
      <c r="AP14" s="3">
        <v>9.7958741699999994</v>
      </c>
      <c r="AQ14" s="3">
        <v>120.562275</v>
      </c>
      <c r="AR14" s="3" t="s">
        <v>8</v>
      </c>
      <c r="AS14" s="3">
        <v>10.558436</v>
      </c>
      <c r="AT14" s="3">
        <v>141.88510916999996</v>
      </c>
      <c r="AU14" s="3">
        <v>120.48552477</v>
      </c>
      <c r="AV14" s="3" t="s">
        <v>8</v>
      </c>
      <c r="AW14" s="3" t="s">
        <v>8</v>
      </c>
      <c r="AX14" s="3" t="s">
        <v>8</v>
      </c>
      <c r="AY14" s="3">
        <v>111.09667365999999</v>
      </c>
      <c r="AZ14" s="3">
        <v>59.227256289999993</v>
      </c>
      <c r="BA14" s="3">
        <v>12.427468000000001</v>
      </c>
      <c r="BB14" s="3" t="s">
        <v>8</v>
      </c>
      <c r="BC14" s="3">
        <v>89.341696769999999</v>
      </c>
      <c r="BD14" s="3">
        <v>158.50771705999998</v>
      </c>
      <c r="BE14" s="3">
        <v>19.000863859999999</v>
      </c>
      <c r="BF14" s="3">
        <v>21.700826840000001</v>
      </c>
      <c r="BG14" s="3">
        <v>-4.6877401899999986</v>
      </c>
      <c r="BH14" s="3">
        <v>-1.3232497200000002</v>
      </c>
      <c r="BI14" s="3">
        <v>34.690700790000008</v>
      </c>
      <c r="BJ14" s="3">
        <v>69.203465260000002</v>
      </c>
      <c r="BK14" s="3">
        <v>10.725788769999999</v>
      </c>
      <c r="BL14" s="3" t="s">
        <v>8</v>
      </c>
      <c r="BM14" s="3">
        <v>6.1534367899999998</v>
      </c>
      <c r="BN14" s="3">
        <v>83.325750060000033</v>
      </c>
      <c r="BO14" s="3">
        <v>34.585071849999999</v>
      </c>
      <c r="BP14" s="3">
        <v>49.148194430000004</v>
      </c>
      <c r="BQ14" s="3">
        <v>-0.69511279999999687</v>
      </c>
      <c r="BR14" s="3">
        <v>22.423462879999999</v>
      </c>
      <c r="BS14" s="3">
        <v>105.46161635999998</v>
      </c>
      <c r="BT14" s="3" t="s">
        <v>8</v>
      </c>
      <c r="BU14" s="3">
        <v>1.8408030000001574E-2</v>
      </c>
      <c r="BV14" s="3" t="s">
        <v>8</v>
      </c>
      <c r="BW14" s="3" t="s">
        <v>8</v>
      </c>
      <c r="BX14" s="3">
        <v>40.718228440000004</v>
      </c>
      <c r="BY14" s="3" t="s">
        <v>8</v>
      </c>
      <c r="BZ14" s="3">
        <v>0</v>
      </c>
      <c r="CA14" s="3">
        <v>-1.7498262499999999</v>
      </c>
      <c r="CB14" s="3" t="s">
        <v>8</v>
      </c>
      <c r="CC14" s="3">
        <v>-0.83709462999999995</v>
      </c>
      <c r="CD14" s="3" t="s">
        <v>8</v>
      </c>
      <c r="CE14" s="3" t="s">
        <v>8</v>
      </c>
      <c r="CF14" s="3" t="s">
        <v>8</v>
      </c>
      <c r="CG14" s="3" t="s">
        <v>8</v>
      </c>
      <c r="CH14" s="3">
        <v>-0.90370452524045264</v>
      </c>
      <c r="CI14" s="3" t="s">
        <v>8</v>
      </c>
      <c r="CJ14" s="3">
        <v>1.6118991602021435</v>
      </c>
      <c r="CK14" s="3">
        <v>-0.19551310423255186</v>
      </c>
      <c r="CL14" s="3" t="s">
        <v>8</v>
      </c>
      <c r="CM14" s="4">
        <v>3.1030628885156895</v>
      </c>
      <c r="CN14" s="4">
        <v>933.22360735327527</v>
      </c>
    </row>
    <row r="15" spans="1:92" ht="15.5" thickBot="1" x14ac:dyDescent="0.45">
      <c r="A15" s="5" t="s">
        <v>14</v>
      </c>
      <c r="B15" s="6">
        <f>B4-SUM(B5:B14)</f>
        <v>14.851961999999958</v>
      </c>
      <c r="C15" s="6">
        <f t="shared" ref="C15:BN15" si="0">C4-SUM(C5:C14)</f>
        <v>206.66149099999927</v>
      </c>
      <c r="D15" s="6">
        <f t="shared" si="0"/>
        <v>30.91845699999979</v>
      </c>
      <c r="E15" s="6">
        <f t="shared" si="0"/>
        <v>-1.9341710000005605</v>
      </c>
      <c r="F15" s="6">
        <f t="shared" si="0"/>
        <v>134.59750900000381</v>
      </c>
      <c r="G15" s="6">
        <f t="shared" si="0"/>
        <v>329.34216899999979</v>
      </c>
      <c r="H15" s="6">
        <f t="shared" si="0"/>
        <v>195.44149999999973</v>
      </c>
      <c r="I15" s="6">
        <f t="shared" si="0"/>
        <v>31.100802000000051</v>
      </c>
      <c r="J15" s="6">
        <f t="shared" si="0"/>
        <v>43.927040999999917</v>
      </c>
      <c r="K15" s="6">
        <f t="shared" si="0"/>
        <v>461.73867799999834</v>
      </c>
      <c r="L15" s="6">
        <f t="shared" si="0"/>
        <v>171.99618500000031</v>
      </c>
      <c r="M15" s="6">
        <f t="shared" si="0"/>
        <v>121.09250042000025</v>
      </c>
      <c r="N15" s="6">
        <f t="shared" si="0"/>
        <v>114.68276899999972</v>
      </c>
      <c r="O15" s="6">
        <f t="shared" si="0"/>
        <v>27.921774000000141</v>
      </c>
      <c r="P15" s="6">
        <f t="shared" si="0"/>
        <v>385.71224941999185</v>
      </c>
      <c r="Q15" s="6">
        <f t="shared" si="0"/>
        <v>25.371287700000153</v>
      </c>
      <c r="R15" s="6">
        <f t="shared" si="0"/>
        <v>100.05126660999986</v>
      </c>
      <c r="S15" s="6">
        <f t="shared" si="0"/>
        <v>6.9175889199999858</v>
      </c>
      <c r="T15" s="6">
        <f t="shared" si="0"/>
        <v>129.46285284000004</v>
      </c>
      <c r="U15" s="6">
        <f t="shared" si="0"/>
        <v>149.73183606999942</v>
      </c>
      <c r="V15" s="6">
        <f t="shared" si="0"/>
        <v>53.495646999999508</v>
      </c>
      <c r="W15" s="6">
        <f t="shared" si="0"/>
        <v>53.988645159999749</v>
      </c>
      <c r="X15" s="6">
        <f t="shared" si="0"/>
        <v>64.935172550000061</v>
      </c>
      <c r="Y15" s="6">
        <f t="shared" si="0"/>
        <v>-127.559607</v>
      </c>
      <c r="Z15" s="6">
        <f t="shared" si="0"/>
        <v>85.728349710000884</v>
      </c>
      <c r="AA15" s="6">
        <f t="shared" si="0"/>
        <v>69.877423910000743</v>
      </c>
      <c r="AB15" s="6">
        <f t="shared" si="0"/>
        <v>152.65331722000008</v>
      </c>
      <c r="AC15" s="6">
        <f t="shared" si="0"/>
        <v>135.6345179999999</v>
      </c>
      <c r="AD15" s="6">
        <f t="shared" si="0"/>
        <v>124.15796670000003</v>
      </c>
      <c r="AE15" s="6">
        <f t="shared" si="0"/>
        <v>234.11478083000702</v>
      </c>
      <c r="AF15" s="6">
        <f t="shared" si="0"/>
        <v>479.91903596999987</v>
      </c>
      <c r="AG15" s="6">
        <f t="shared" si="0"/>
        <v>349.54632299999992</v>
      </c>
      <c r="AH15" s="6">
        <f t="shared" si="0"/>
        <v>105.71472833000018</v>
      </c>
      <c r="AI15" s="6">
        <f t="shared" si="0"/>
        <v>38.943407999999863</v>
      </c>
      <c r="AJ15" s="6">
        <f t="shared" si="0"/>
        <v>761.63029629999983</v>
      </c>
      <c r="AK15" s="6">
        <f t="shared" si="0"/>
        <v>354.70605095000008</v>
      </c>
      <c r="AL15" s="6">
        <f t="shared" si="0"/>
        <v>2074.1440140000004</v>
      </c>
      <c r="AM15" s="6">
        <f t="shared" si="0"/>
        <v>3.3162002100000052</v>
      </c>
      <c r="AN15" s="6">
        <f t="shared" si="0"/>
        <v>-12.494417189999922</v>
      </c>
      <c r="AO15" s="6">
        <f t="shared" si="0"/>
        <v>603.8065569700002</v>
      </c>
      <c r="AP15" s="6">
        <f t="shared" si="0"/>
        <v>323.85932530999924</v>
      </c>
      <c r="AQ15" s="6">
        <f t="shared" si="0"/>
        <v>199.89254045000018</v>
      </c>
      <c r="AR15" s="6">
        <f t="shared" si="0"/>
        <v>59.885513210000028</v>
      </c>
      <c r="AS15" s="6">
        <f t="shared" si="0"/>
        <v>-34.031279429999813</v>
      </c>
      <c r="AT15" s="6">
        <f t="shared" si="0"/>
        <v>162.04016853999838</v>
      </c>
      <c r="AU15" s="6">
        <f t="shared" si="0"/>
        <v>108.67437495000081</v>
      </c>
      <c r="AV15" s="6">
        <f t="shared" si="0"/>
        <v>161.81284750000009</v>
      </c>
      <c r="AW15" s="6">
        <f t="shared" si="0"/>
        <v>-9.3734139299999697</v>
      </c>
      <c r="AX15" s="6">
        <f t="shared" si="0"/>
        <v>63.069728869999921</v>
      </c>
      <c r="AY15" s="6">
        <f t="shared" si="0"/>
        <v>58.35071913999991</v>
      </c>
      <c r="AZ15" s="6">
        <f t="shared" si="0"/>
        <v>380.62648955000009</v>
      </c>
      <c r="BA15" s="6">
        <f t="shared" si="0"/>
        <v>52.034029989999937</v>
      </c>
      <c r="BB15" s="6">
        <f t="shared" si="0"/>
        <v>19.159552899999994</v>
      </c>
      <c r="BC15" s="6">
        <f t="shared" si="0"/>
        <v>126.55216363000045</v>
      </c>
      <c r="BD15" s="6">
        <f t="shared" si="0"/>
        <v>418.27394215999925</v>
      </c>
      <c r="BE15" s="6">
        <f t="shared" si="0"/>
        <v>261.35125706999986</v>
      </c>
      <c r="BF15" s="6">
        <f t="shared" si="0"/>
        <v>42.651897279999616</v>
      </c>
      <c r="BG15" s="6">
        <f t="shared" si="0"/>
        <v>-3.0194766370154866</v>
      </c>
      <c r="BH15" s="6">
        <f t="shared" si="0"/>
        <v>116.00088641999966</v>
      </c>
      <c r="BI15" s="6">
        <f t="shared" si="0"/>
        <v>296.56304624298764</v>
      </c>
      <c r="BJ15" s="6">
        <f t="shared" si="0"/>
        <v>308.65528347999998</v>
      </c>
      <c r="BK15" s="6">
        <f t="shared" si="0"/>
        <v>-54.022741060000044</v>
      </c>
      <c r="BL15" s="6">
        <f t="shared" si="0"/>
        <v>55.142598790000164</v>
      </c>
      <c r="BM15" s="6">
        <f t="shared" si="0"/>
        <v>11.813835659999881</v>
      </c>
      <c r="BN15" s="6">
        <f t="shared" si="0"/>
        <v>65.893589810001686</v>
      </c>
      <c r="BO15" s="6">
        <f t="shared" ref="BO15:CN15" si="1">BO4-SUM(BO5:BO14)</f>
        <v>374.93760458999964</v>
      </c>
      <c r="BP15" s="6">
        <f t="shared" si="1"/>
        <v>-10.870887120000191</v>
      </c>
      <c r="BQ15" s="6">
        <f t="shared" si="1"/>
        <v>-52.557199850000075</v>
      </c>
      <c r="BR15" s="6">
        <f t="shared" si="1"/>
        <v>219.49490403000044</v>
      </c>
      <c r="BS15" s="6">
        <f t="shared" si="1"/>
        <v>300.70525769000142</v>
      </c>
      <c r="BT15" s="6">
        <f t="shared" si="1"/>
        <v>154.00632699999755</v>
      </c>
      <c r="BU15" s="6">
        <f t="shared" si="1"/>
        <v>-1.2061486599998261</v>
      </c>
      <c r="BV15" s="6">
        <f t="shared" si="1"/>
        <v>83.894841872714267</v>
      </c>
      <c r="BW15" s="6">
        <f t="shared" si="1"/>
        <v>-17.755409640000153</v>
      </c>
      <c r="BX15" s="6">
        <f t="shared" si="1"/>
        <v>181.71493217271427</v>
      </c>
      <c r="BY15" s="6">
        <f t="shared" si="1"/>
        <v>3.6469770950025122</v>
      </c>
      <c r="BZ15" s="6">
        <f t="shared" si="1"/>
        <v>-33.492372059999951</v>
      </c>
      <c r="CA15" s="6">
        <f t="shared" si="1"/>
        <v>49.289863980838163</v>
      </c>
      <c r="CB15" s="6">
        <f t="shared" si="1"/>
        <v>-51.483496259600372</v>
      </c>
      <c r="CC15" s="6">
        <f t="shared" si="1"/>
        <v>-32.854070703762773</v>
      </c>
      <c r="CD15" s="6">
        <f t="shared" si="1"/>
        <v>178.5644812773038</v>
      </c>
      <c r="CE15" s="6">
        <f t="shared" si="1"/>
        <v>48.262511024917103</v>
      </c>
      <c r="CF15" s="6">
        <f t="shared" si="1"/>
        <v>63.637933396787389</v>
      </c>
      <c r="CG15" s="6">
        <f t="shared" si="1"/>
        <v>50.578404238634562</v>
      </c>
      <c r="CH15" s="6">
        <f t="shared" si="1"/>
        <v>341.94703446287576</v>
      </c>
      <c r="CI15" s="6">
        <f t="shared" si="1"/>
        <v>173.84102196634831</v>
      </c>
      <c r="CJ15" s="6">
        <f t="shared" si="1"/>
        <v>37.295144408061184</v>
      </c>
      <c r="CK15" s="6">
        <f t="shared" si="1"/>
        <v>55.159850254175694</v>
      </c>
      <c r="CL15" s="6">
        <f t="shared" si="1"/>
        <v>89.914384278342482</v>
      </c>
      <c r="CM15" s="7"/>
      <c r="CN15" s="7">
        <f t="shared" si="1"/>
        <v>4087.3392375960248</v>
      </c>
    </row>
    <row r="16" spans="1:92" ht="15" x14ac:dyDescent="0.4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>
        <f>SUM(BH5:BH14)</f>
        <v>178.41018936220118</v>
      </c>
      <c r="BI16" s="9">
        <f t="shared" ref="BI16:CN16" si="2">SUM(BI5:BI14)</f>
        <v>3464.8673661022003</v>
      </c>
      <c r="BJ16" s="9">
        <f t="shared" si="2"/>
        <v>942.03368205389802</v>
      </c>
      <c r="BK16" s="9">
        <f t="shared" si="2"/>
        <v>644.91011273552601</v>
      </c>
      <c r="BL16" s="9">
        <f t="shared" si="2"/>
        <v>189.09427589000001</v>
      </c>
      <c r="BM16" s="9">
        <f t="shared" si="2"/>
        <v>236.19244536000011</v>
      </c>
      <c r="BN16" s="9">
        <f t="shared" si="2"/>
        <v>2267.9259030994244</v>
      </c>
      <c r="BO16" s="9">
        <f t="shared" si="2"/>
        <v>1158.46942061</v>
      </c>
      <c r="BP16" s="9">
        <f t="shared" si="2"/>
        <v>449.4828283965636</v>
      </c>
      <c r="BQ16" s="9">
        <f t="shared" si="2"/>
        <v>519.92116652060838</v>
      </c>
      <c r="BR16" s="9">
        <f t="shared" si="2"/>
        <v>274.13690618999999</v>
      </c>
      <c r="BS16" s="9">
        <f t="shared" si="2"/>
        <v>2632.3094856771722</v>
      </c>
      <c r="BT16" s="9">
        <f t="shared" si="2"/>
        <v>1546.0352777400008</v>
      </c>
      <c r="BU16" s="9">
        <f t="shared" si="2"/>
        <v>459.68801417999998</v>
      </c>
      <c r="BV16" s="9">
        <f t="shared" si="2"/>
        <v>-124.10226977000001</v>
      </c>
      <c r="BW16" s="9">
        <f t="shared" si="2"/>
        <v>284.72398387000004</v>
      </c>
      <c r="BX16" s="9">
        <f t="shared" si="2"/>
        <v>2203.5696844200006</v>
      </c>
      <c r="BY16" s="9">
        <f t="shared" si="2"/>
        <v>990.60397781803863</v>
      </c>
      <c r="BZ16" s="9">
        <f t="shared" si="2"/>
        <v>27.836594539999947</v>
      </c>
      <c r="CA16" s="9">
        <f t="shared" si="2"/>
        <v>311.84944828038522</v>
      </c>
      <c r="CB16" s="9">
        <f t="shared" si="2"/>
        <v>237.28783875000011</v>
      </c>
      <c r="CC16" s="9">
        <f t="shared" si="2"/>
        <v>1568.3929028484251</v>
      </c>
      <c r="CD16" s="9">
        <f t="shared" si="2"/>
        <v>989.2242616459281</v>
      </c>
      <c r="CE16" s="9">
        <f t="shared" si="2"/>
        <v>905.17050325110563</v>
      </c>
      <c r="CF16" s="9">
        <f t="shared" si="2"/>
        <v>161.49343417975527</v>
      </c>
      <c r="CG16" s="9">
        <f t="shared" si="2"/>
        <v>-104.23429542620715</v>
      </c>
      <c r="CH16" s="9">
        <f t="shared" si="2"/>
        <v>1950.7501991253439</v>
      </c>
      <c r="CI16" s="9"/>
      <c r="CJ16" s="9"/>
      <c r="CK16" s="9"/>
      <c r="CL16" s="9"/>
      <c r="CM16" s="9"/>
      <c r="CN16" s="9">
        <f t="shared" si="2"/>
        <v>43061.286335589924</v>
      </c>
    </row>
    <row r="17" spans="1:92" ht="16.5" x14ac:dyDescent="0.45">
      <c r="A17" s="10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9" spans="1:92" x14ac:dyDescent="0.35">
      <c r="CH19" t="s">
        <v>15</v>
      </c>
    </row>
  </sheetData>
  <mergeCells count="20">
    <mergeCell ref="CD2:CH2"/>
    <mergeCell ref="CI2:CL2"/>
    <mergeCell ref="AP2:AT2"/>
    <mergeCell ref="AU2:AY2"/>
    <mergeCell ref="AZ2:BD2"/>
    <mergeCell ref="BE2:BI2"/>
    <mergeCell ref="BJ2:BN2"/>
    <mergeCell ref="BO2:BS2"/>
    <mergeCell ref="A1:CN1"/>
    <mergeCell ref="A2:A3"/>
    <mergeCell ref="B2:F2"/>
    <mergeCell ref="G2:K2"/>
    <mergeCell ref="L2:P2"/>
    <mergeCell ref="Q2:U2"/>
    <mergeCell ref="V2:Z2"/>
    <mergeCell ref="AA2:AE2"/>
    <mergeCell ref="AF2:AJ2"/>
    <mergeCell ref="AK2:AO2"/>
    <mergeCell ref="BT2:BX2"/>
    <mergeCell ref="BY2:CC2"/>
  </mergeCells>
  <conditionalFormatting sqref="B16:CN16">
    <cfRule type="cellIs" dxfId="1" priority="2" operator="lessThan">
      <formula>0</formula>
    </cfRule>
  </conditionalFormatting>
  <conditionalFormatting sqref="B4:BW14 BY4:CB14 CD4:CF14 CI4:CK1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IED países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CEYPE7</cp:lastModifiedBy>
  <dcterms:created xsi:type="dcterms:W3CDTF">2023-09-07T19:13:28Z</dcterms:created>
  <dcterms:modified xsi:type="dcterms:W3CDTF">2024-03-05T16:15:52Z</dcterms:modified>
</cp:coreProperties>
</file>