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27 FEB\"/>
    </mc:Choice>
  </mc:AlternateContent>
  <xr:revisionPtr revIDLastSave="0" documentId="8_{9049677D-B3B5-4B6C-89ED-DB76792726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F10" i="1"/>
  <c r="E10" i="1"/>
  <c r="G10" i="1" s="1"/>
  <c r="H9" i="1"/>
  <c r="F9" i="1"/>
  <c r="E9" i="1"/>
  <c r="H8" i="1"/>
  <c r="F8" i="1"/>
  <c r="G8" i="1" s="1"/>
  <c r="E8" i="1"/>
  <c r="H7" i="1"/>
  <c r="F7" i="1"/>
  <c r="E7" i="1"/>
  <c r="H6" i="1"/>
  <c r="F6" i="1"/>
  <c r="G6" i="1" s="1"/>
  <c r="E6" i="1"/>
  <c r="H5" i="1"/>
  <c r="G5" i="1"/>
  <c r="F5" i="1"/>
  <c r="E5" i="1"/>
  <c r="G9" i="1" l="1"/>
  <c r="G7" i="1"/>
</calcChain>
</file>

<file path=xl/sharedStrings.xml><?xml version="1.0" encoding="utf-8"?>
<sst xmlns="http://schemas.openxmlformats.org/spreadsheetml/2006/main" count="22" uniqueCount="22">
  <si>
    <t>Actividad económica</t>
  </si>
  <si>
    <t>Nacional</t>
  </si>
  <si>
    <t>Estado de México</t>
  </si>
  <si>
    <t>Primeros tres lugares</t>
  </si>
  <si>
    <t>Estruc-tura</t>
  </si>
  <si>
    <t>Varia-ción</t>
  </si>
  <si>
    <t>Contri-bución</t>
  </si>
  <si>
    <t>Edomex/ Nacional</t>
  </si>
  <si>
    <t>31-33 Industrias manufactureras</t>
  </si>
  <si>
    <t>Fuente: SEDECO. UIPPE. INEGI. Sistema de Cuentas Nacionales de México, cifras preliminares</t>
  </si>
  <si>
    <t>Estructura Económica Nacional y del Estado de México, 2022
 (Millones de pesos a precios constantes de 2018)</t>
  </si>
  <si>
    <t>Total de la actividad económica</t>
  </si>
  <si>
    <r>
      <t xml:space="preserve">1° Ciudad de México 15.0%   
</t>
    </r>
    <r>
      <rPr>
        <b/>
        <sz val="8"/>
        <rFont val="Montserrat"/>
      </rPr>
      <t>2° Estado de México 9.0%</t>
    </r>
    <r>
      <rPr>
        <sz val="8"/>
        <rFont val="Montserrat"/>
      </rPr>
      <t xml:space="preserve">
3° Nuevo León 8.0%.</t>
    </r>
  </si>
  <si>
    <t>Actividades secundarias</t>
  </si>
  <si>
    <r>
      <t xml:space="preserve">1° Nuevo León 10.1%
</t>
    </r>
    <r>
      <rPr>
        <b/>
        <sz val="8"/>
        <rFont val="Montserrat"/>
      </rPr>
      <t xml:space="preserve">2° Estado de México 7.6% </t>
    </r>
    <r>
      <rPr>
        <sz val="8"/>
        <rFont val="Montserrat"/>
      </rPr>
      <t xml:space="preserve">
3º Jalisco 6.5%  </t>
    </r>
  </si>
  <si>
    <t>Total minería</t>
  </si>
  <si>
    <r>
      <t xml:space="preserve">1° Campeche 34.6%
2° Tabasco 28.6%
3° Sonora 9.7%
</t>
    </r>
    <r>
      <rPr>
        <b/>
        <sz val="8"/>
        <rFont val="Montserrat"/>
      </rPr>
      <t>21° Estado de México 0.5%</t>
    </r>
  </si>
  <si>
    <t xml:space="preserve">22 Generación, transmisión y distribución de energía eléctrica, suministro de agua y de gas por ductos al consumidor final </t>
  </si>
  <si>
    <r>
      <rPr>
        <b/>
        <sz val="8"/>
        <rFont val="Montserrat"/>
      </rPr>
      <t>1° Estado de México 7.4%</t>
    </r>
    <r>
      <rPr>
        <sz val="8"/>
        <rFont val="Montserrat"/>
      </rPr>
      <t xml:space="preserve">
2° Nuevo León 7.3%
3° Veracruz 6.9%</t>
    </r>
  </si>
  <si>
    <t>23 Construcción</t>
  </si>
  <si>
    <r>
      <t xml:space="preserve">1° Ciudad de México 10.6%
2º Jalisco 7.58%
3° Nuevo León 7.56%  
</t>
    </r>
    <r>
      <rPr>
        <b/>
        <sz val="8"/>
        <rFont val="Montserrat"/>
      </rPr>
      <t>5° Estado de México 6.2%</t>
    </r>
  </si>
  <si>
    <r>
      <t xml:space="preserve">1°  Nuevo León 12.6%
</t>
    </r>
    <r>
      <rPr>
        <b/>
        <sz val="8"/>
        <rFont val="Montserrat"/>
      </rPr>
      <t xml:space="preserve">2° Estado de México 9.4% </t>
    </r>
    <r>
      <rPr>
        <sz val="8"/>
        <rFont val="Montserrat"/>
      </rPr>
      <t xml:space="preserve">
3° Coahiula 8.3%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</si>
</sst>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ontserrat"/>
    </font>
    <font>
      <b/>
      <sz val="9"/>
      <color theme="0"/>
      <name val="Montserrat"/>
    </font>
    <font>
      <b/>
      <sz val="8"/>
      <name val="Montserrat"/>
    </font>
    <font>
      <b/>
      <sz val="10"/>
      <name val="Montserrat"/>
    </font>
    <font>
      <b/>
      <sz val="8"/>
      <color theme="1"/>
      <name val="Montserrat"/>
    </font>
    <font>
      <sz val="8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166" fontId="7" fillId="0" borderId="10" xfId="5" applyNumberFormat="1" applyFont="1" applyFill="1" applyBorder="1" applyAlignment="1">
      <alignment horizontal="center" vertical="center" wrapText="1"/>
    </xf>
    <xf numFmtId="166" fontId="7" fillId="0" borderId="11" xfId="5" applyNumberFormat="1" applyFont="1" applyFill="1" applyBorder="1" applyAlignment="1">
      <alignment vertical="center"/>
    </xf>
    <xf numFmtId="166" fontId="7" fillId="0" borderId="12" xfId="5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 wrapText="1"/>
    </xf>
    <xf numFmtId="166" fontId="8" fillId="0" borderId="13" xfId="5" applyNumberFormat="1" applyFont="1" applyFill="1" applyBorder="1" applyAlignment="1">
      <alignment horizontal="center" vertical="center" wrapText="1"/>
    </xf>
    <xf numFmtId="166" fontId="8" fillId="0" borderId="11" xfId="5" applyNumberFormat="1" applyFont="1" applyFill="1" applyBorder="1" applyAlignment="1">
      <alignment vertical="center"/>
    </xf>
    <xf numFmtId="166" fontId="8" fillId="0" borderId="12" xfId="5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0" fontId="8" fillId="0" borderId="0" xfId="1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center" wrapText="1"/>
    </xf>
    <xf numFmtId="166" fontId="8" fillId="0" borderId="14" xfId="5" applyNumberFormat="1" applyFont="1" applyFill="1" applyBorder="1" applyAlignment="1">
      <alignment horizontal="center" vertical="center" wrapText="1"/>
    </xf>
    <xf numFmtId="166" fontId="8" fillId="0" borderId="15" xfId="5" applyNumberFormat="1" applyFont="1" applyFill="1" applyBorder="1" applyAlignment="1">
      <alignment vertical="center"/>
    </xf>
    <xf numFmtId="166" fontId="8" fillId="0" borderId="3" xfId="5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0" fontId="3" fillId="0" borderId="1" xfId="4" applyFont="1" applyBorder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3" fillId="0" borderId="0" xfId="4" applyFont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1" fontId="4" fillId="3" borderId="5" xfId="3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1" fontId="4" fillId="3" borderId="9" xfId="3" applyNumberFormat="1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left" vertical="center" wrapText="1"/>
    </xf>
    <xf numFmtId="166" fontId="7" fillId="4" borderId="13" xfId="5" applyNumberFormat="1" applyFont="1" applyFill="1" applyBorder="1" applyAlignment="1">
      <alignment horizontal="center" vertical="center" wrapText="1"/>
    </xf>
    <xf numFmtId="166" fontId="7" fillId="4" borderId="11" xfId="5" applyNumberFormat="1" applyFont="1" applyFill="1" applyBorder="1" applyAlignment="1">
      <alignment vertical="center"/>
    </xf>
    <xf numFmtId="166" fontId="7" fillId="4" borderId="12" xfId="5" applyNumberFormat="1" applyFont="1" applyFill="1" applyBorder="1" applyAlignment="1">
      <alignment vertical="center"/>
    </xf>
    <xf numFmtId="165" fontId="7" fillId="4" borderId="0" xfId="1" applyNumberFormat="1" applyFont="1" applyFill="1" applyBorder="1" applyAlignment="1">
      <alignment vertical="center"/>
    </xf>
    <xf numFmtId="0" fontId="3" fillId="4" borderId="0" xfId="4" applyFont="1" applyFill="1" applyAlignment="1">
      <alignment vertical="center" wrapText="1"/>
    </xf>
  </cellXfs>
  <cellStyles count="6">
    <cellStyle name="Millares" xfId="5" builtinId="3"/>
    <cellStyle name="Millares 2" xfId="3" xr:uid="{00000000-0005-0000-0000-000000000000}"/>
    <cellStyle name="Normal" xfId="0" builtinId="0"/>
    <cellStyle name="Normal 10 2 2" xfId="2" xr:uid="{00000000-0005-0000-0000-000002000000}"/>
    <cellStyle name="Normal 2 10" xfId="4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62113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J5" sqref="J5"/>
    </sheetView>
  </sheetViews>
  <sheetFormatPr baseColWidth="10" defaultRowHeight="14.5" x14ac:dyDescent="0.35"/>
  <cols>
    <col min="1" max="1" width="30.54296875" style="1" customWidth="1"/>
    <col min="2" max="2" width="10.54296875" style="1" customWidth="1"/>
    <col min="3" max="4" width="8.90625" style="2" customWidth="1"/>
    <col min="5" max="5" width="6.81640625" style="2" customWidth="1"/>
    <col min="6" max="6" width="7.08984375" style="2" customWidth="1"/>
    <col min="7" max="7" width="8" style="2" customWidth="1"/>
    <col min="8" max="8" width="9.1796875" style="2" customWidth="1"/>
    <col min="9" max="9" width="21.1796875" style="2" customWidth="1"/>
  </cols>
  <sheetData>
    <row r="2" spans="1:9" ht="51.5" customHeight="1" x14ac:dyDescent="0.35">
      <c r="A2" s="25" t="s">
        <v>10</v>
      </c>
      <c r="B2" s="25"/>
      <c r="C2" s="25"/>
      <c r="D2" s="25"/>
      <c r="E2" s="25"/>
      <c r="F2" s="25"/>
      <c r="G2" s="25"/>
      <c r="H2" s="25"/>
      <c r="I2" s="25"/>
    </row>
    <row r="3" spans="1:9" ht="34" customHeight="1" x14ac:dyDescent="0.35">
      <c r="A3" s="26" t="s">
        <v>0</v>
      </c>
      <c r="B3" s="27" t="s">
        <v>1</v>
      </c>
      <c r="C3" s="26" t="s">
        <v>2</v>
      </c>
      <c r="D3" s="26"/>
      <c r="E3" s="26"/>
      <c r="F3" s="26"/>
      <c r="G3" s="26"/>
      <c r="H3" s="26"/>
      <c r="I3" s="28" t="s">
        <v>3</v>
      </c>
    </row>
    <row r="4" spans="1:9" ht="28" x14ac:dyDescent="0.35">
      <c r="A4" s="29"/>
      <c r="B4" s="30">
        <v>2022</v>
      </c>
      <c r="C4" s="31">
        <v>2021</v>
      </c>
      <c r="D4" s="32">
        <v>2022</v>
      </c>
      <c r="E4" s="33" t="s">
        <v>4</v>
      </c>
      <c r="F4" s="34" t="s">
        <v>5</v>
      </c>
      <c r="G4" s="34" t="s">
        <v>6</v>
      </c>
      <c r="H4" s="34" t="s">
        <v>7</v>
      </c>
      <c r="I4" s="35"/>
    </row>
    <row r="5" spans="1:9" ht="37.5" x14ac:dyDescent="0.35">
      <c r="A5" s="3" t="s">
        <v>11</v>
      </c>
      <c r="B5" s="4">
        <v>24220853.912</v>
      </c>
      <c r="C5" s="5">
        <v>2125071.2949999999</v>
      </c>
      <c r="D5" s="6">
        <v>2184862.9789999998</v>
      </c>
      <c r="E5" s="7">
        <f>+D5/D$5</f>
        <v>1</v>
      </c>
      <c r="F5" s="7">
        <f>+(D5/C5)-1</f>
        <v>2.8136319068768012E-2</v>
      </c>
      <c r="G5" s="7">
        <f>+E5*F5</f>
        <v>2.8136319068768012E-2</v>
      </c>
      <c r="H5" s="7">
        <f t="shared" ref="H5:H10" si="0">+D5/B5</f>
        <v>9.0205860905569868E-2</v>
      </c>
      <c r="I5" s="8" t="s">
        <v>12</v>
      </c>
    </row>
    <row r="6" spans="1:9" ht="37.5" x14ac:dyDescent="0.35">
      <c r="A6" s="36" t="s">
        <v>13</v>
      </c>
      <c r="B6" s="37">
        <v>7778320.7070000004</v>
      </c>
      <c r="C6" s="38">
        <v>587052.00800000003</v>
      </c>
      <c r="D6" s="39">
        <v>595016.24399999995</v>
      </c>
      <c r="E6" s="40">
        <f t="shared" ref="E6:E10" si="1">+D6/D$5</f>
        <v>0.27233572526929617</v>
      </c>
      <c r="F6" s="40">
        <f t="shared" ref="F6:F10" si="2">+(D6/C6)-1</f>
        <v>1.3566491369534583E-2</v>
      </c>
      <c r="G6" s="40">
        <f t="shared" ref="G6:G10" si="3">+E6*F6</f>
        <v>3.6946402664818478E-3</v>
      </c>
      <c r="H6" s="40">
        <f t="shared" si="0"/>
        <v>7.6496748644540036E-2</v>
      </c>
      <c r="I6" s="41" t="s">
        <v>14</v>
      </c>
    </row>
    <row r="7" spans="1:9" ht="50" x14ac:dyDescent="0.35">
      <c r="A7" s="23" t="s">
        <v>15</v>
      </c>
      <c r="B7" s="9">
        <v>970551.46799999999</v>
      </c>
      <c r="C7" s="10">
        <v>4991.1099999999997</v>
      </c>
      <c r="D7" s="11">
        <v>4536.1009999999997</v>
      </c>
      <c r="E7" s="12">
        <f t="shared" si="1"/>
        <v>2.0761489592707313E-3</v>
      </c>
      <c r="F7" s="12">
        <f t="shared" si="2"/>
        <v>-9.1163889395344921E-2</v>
      </c>
      <c r="G7" s="13">
        <f t="shared" si="3"/>
        <v>-1.8926981409121742E-4</v>
      </c>
      <c r="H7" s="12">
        <f t="shared" si="0"/>
        <v>4.6737356539653385E-3</v>
      </c>
      <c r="I7" s="24" t="s">
        <v>16</v>
      </c>
    </row>
    <row r="8" spans="1:9" ht="50" x14ac:dyDescent="0.35">
      <c r="A8" s="23" t="s">
        <v>17</v>
      </c>
      <c r="B8" s="9">
        <v>322401.94799999997</v>
      </c>
      <c r="C8" s="10">
        <v>23133.190999999999</v>
      </c>
      <c r="D8" s="11">
        <v>23733.62</v>
      </c>
      <c r="E8" s="12">
        <f t="shared" si="1"/>
        <v>1.0862749851188723E-2</v>
      </c>
      <c r="F8" s="12">
        <f t="shared" si="2"/>
        <v>2.5955303788396611E-2</v>
      </c>
      <c r="G8" s="13">
        <f t="shared" si="3"/>
        <v>2.8194597236496337E-4</v>
      </c>
      <c r="H8" s="12">
        <f t="shared" si="0"/>
        <v>7.3615001854765466E-2</v>
      </c>
      <c r="I8" s="24" t="s">
        <v>18</v>
      </c>
    </row>
    <row r="9" spans="1:9" ht="50" x14ac:dyDescent="0.35">
      <c r="A9" s="23" t="s">
        <v>19</v>
      </c>
      <c r="B9" s="9">
        <v>1309961.4069999999</v>
      </c>
      <c r="C9" s="10">
        <v>91856.02</v>
      </c>
      <c r="D9" s="11">
        <v>81382.660999999993</v>
      </c>
      <c r="E9" s="12">
        <f t="shared" si="1"/>
        <v>3.7248404949059281E-2</v>
      </c>
      <c r="F9" s="12">
        <f t="shared" si="2"/>
        <v>-0.11401929889842832</v>
      </c>
      <c r="G9" s="12">
        <f t="shared" si="3"/>
        <v>-4.2470370173764869E-3</v>
      </c>
      <c r="H9" s="12">
        <f t="shared" si="0"/>
        <v>6.2125998953189009E-2</v>
      </c>
      <c r="I9" s="24" t="s">
        <v>20</v>
      </c>
    </row>
    <row r="10" spans="1:9" ht="37.5" x14ac:dyDescent="0.35">
      <c r="A10" s="14" t="s">
        <v>8</v>
      </c>
      <c r="B10" s="15">
        <v>5175405.8839999996</v>
      </c>
      <c r="C10" s="16">
        <v>467071.68699999998</v>
      </c>
      <c r="D10" s="17">
        <v>485363.86200000002</v>
      </c>
      <c r="E10" s="18">
        <f t="shared" si="1"/>
        <v>0.22214842150977746</v>
      </c>
      <c r="F10" s="18">
        <f t="shared" si="2"/>
        <v>3.9163527803388387E-2</v>
      </c>
      <c r="G10" s="18">
        <f t="shared" si="3"/>
        <v>8.7001158822770115E-3</v>
      </c>
      <c r="H10" s="18">
        <f t="shared" si="0"/>
        <v>9.3782762720219542E-2</v>
      </c>
      <c r="I10" s="19" t="s">
        <v>21</v>
      </c>
    </row>
    <row r="11" spans="1:9" x14ac:dyDescent="0.35">
      <c r="A11" s="20" t="s">
        <v>9</v>
      </c>
      <c r="B11" s="21"/>
      <c r="C11" s="22"/>
      <c r="D11" s="22"/>
      <c r="E11" s="22"/>
      <c r="F11" s="22"/>
      <c r="G11" s="22"/>
      <c r="H11" s="22"/>
      <c r="I11" s="22"/>
    </row>
    <row r="12" spans="1:9" x14ac:dyDescent="0.35">
      <c r="A12" s="21"/>
      <c r="B12" s="21"/>
      <c r="C12" s="22"/>
      <c r="D12" s="22"/>
      <c r="E12" s="22"/>
      <c r="F12" s="22"/>
      <c r="G12" s="22"/>
      <c r="H12" s="22"/>
      <c r="I12" s="22"/>
    </row>
    <row r="13" spans="1:9" x14ac:dyDescent="0.35">
      <c r="A13" s="21"/>
      <c r="B13" s="21"/>
      <c r="C13" s="22"/>
      <c r="D13" s="22"/>
      <c r="E13" s="22"/>
      <c r="F13" s="22"/>
      <c r="G13" s="22"/>
      <c r="H13" s="22"/>
      <c r="I13" s="22"/>
    </row>
    <row r="14" spans="1:9" x14ac:dyDescent="0.35">
      <c r="A14" s="21"/>
      <c r="B14" s="21"/>
      <c r="C14" s="22"/>
      <c r="D14" s="22"/>
      <c r="E14" s="22"/>
      <c r="F14" s="22"/>
      <c r="G14" s="22"/>
      <c r="H14" s="22"/>
      <c r="I14" s="22"/>
    </row>
    <row r="15" spans="1:9" x14ac:dyDescent="0.35">
      <c r="A15" s="21"/>
      <c r="B15" s="21"/>
      <c r="C15" s="22"/>
      <c r="D15" s="22"/>
      <c r="E15" s="22"/>
      <c r="F15" s="22"/>
      <c r="G15" s="22"/>
      <c r="H15" s="22"/>
      <c r="I15" s="22"/>
    </row>
    <row r="16" spans="1:9" x14ac:dyDescent="0.35">
      <c r="A16" s="21"/>
      <c r="B16" s="21"/>
      <c r="C16" s="22"/>
      <c r="D16" s="22"/>
      <c r="E16" s="22"/>
      <c r="F16" s="22"/>
      <c r="G16" s="22"/>
      <c r="H16" s="22"/>
      <c r="I16" s="22"/>
    </row>
    <row r="17" spans="1:9" x14ac:dyDescent="0.35">
      <c r="A17" s="21"/>
      <c r="B17" s="21"/>
      <c r="C17" s="22"/>
      <c r="D17" s="22"/>
      <c r="E17" s="22"/>
      <c r="F17" s="22"/>
      <c r="G17" s="22"/>
      <c r="H17" s="22"/>
      <c r="I17" s="22"/>
    </row>
    <row r="18" spans="1:9" x14ac:dyDescent="0.35">
      <c r="A18" s="21"/>
      <c r="B18" s="21"/>
      <c r="C18" s="22"/>
      <c r="D18" s="22"/>
      <c r="E18" s="22"/>
      <c r="F18" s="22"/>
      <c r="G18" s="22"/>
      <c r="H18" s="22"/>
      <c r="I18" s="22"/>
    </row>
    <row r="19" spans="1:9" x14ac:dyDescent="0.35">
      <c r="A19" s="21"/>
      <c r="B19" s="21"/>
      <c r="C19" s="22"/>
      <c r="D19" s="22"/>
      <c r="E19" s="22"/>
      <c r="F19" s="22"/>
      <c r="G19" s="22"/>
      <c r="H19" s="22"/>
      <c r="I19" s="22"/>
    </row>
    <row r="20" spans="1:9" x14ac:dyDescent="0.35">
      <c r="A20" s="21"/>
      <c r="B20" s="21"/>
      <c r="C20" s="22"/>
      <c r="D20" s="22"/>
      <c r="E20" s="22"/>
      <c r="F20" s="22"/>
      <c r="G20" s="22"/>
      <c r="H20" s="22"/>
      <c r="I20" s="22"/>
    </row>
    <row r="21" spans="1:9" x14ac:dyDescent="0.35">
      <c r="A21" s="21"/>
      <c r="B21" s="21"/>
      <c r="C21" s="22"/>
      <c r="D21" s="22"/>
      <c r="E21" s="22"/>
      <c r="F21" s="22"/>
      <c r="G21" s="22"/>
      <c r="H21" s="22"/>
      <c r="I21" s="22"/>
    </row>
  </sheetData>
  <mergeCells count="4">
    <mergeCell ref="A2:I2"/>
    <mergeCell ref="A3:A4"/>
    <mergeCell ref="C3:H3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CEYPE7</dc:creator>
  <cp:lastModifiedBy>CEYPE7</cp:lastModifiedBy>
  <dcterms:created xsi:type="dcterms:W3CDTF">2023-10-18T20:06:25Z</dcterms:created>
  <dcterms:modified xsi:type="dcterms:W3CDTF">2024-02-26T23:03:43Z</dcterms:modified>
</cp:coreProperties>
</file>