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27 FEB\"/>
    </mc:Choice>
  </mc:AlternateContent>
  <xr:revisionPtr revIDLastSave="0" documentId="8_{A254D0E3-8BBF-440A-A236-8403ECD5A0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8" i="1" l="1"/>
  <c r="V38" i="1"/>
  <c r="W37" i="1"/>
  <c r="V37" i="1"/>
  <c r="W36" i="1"/>
  <c r="V36" i="1"/>
  <c r="W35" i="1"/>
  <c r="V35" i="1"/>
  <c r="W34" i="1"/>
  <c r="V34" i="1"/>
  <c r="W33" i="1"/>
  <c r="V33" i="1"/>
  <c r="W32" i="1"/>
  <c r="V32" i="1"/>
  <c r="W31" i="1"/>
  <c r="V31" i="1"/>
  <c r="W30" i="1"/>
  <c r="V30" i="1"/>
  <c r="W29" i="1"/>
  <c r="V29" i="1"/>
  <c r="W28" i="1"/>
  <c r="V28" i="1"/>
  <c r="W27" i="1"/>
  <c r="V27" i="1"/>
  <c r="W26" i="1"/>
  <c r="V26" i="1"/>
  <c r="W25" i="1"/>
  <c r="V25" i="1"/>
  <c r="W24" i="1"/>
  <c r="V24" i="1"/>
  <c r="W23" i="1"/>
  <c r="V23" i="1"/>
  <c r="W22" i="1"/>
  <c r="V22" i="1"/>
  <c r="W21" i="1"/>
  <c r="V21" i="1"/>
  <c r="W20" i="1"/>
  <c r="V20" i="1"/>
  <c r="W19" i="1"/>
  <c r="V19" i="1"/>
  <c r="W18" i="1"/>
  <c r="V18" i="1"/>
  <c r="W17" i="1"/>
  <c r="V17" i="1"/>
  <c r="W16" i="1"/>
  <c r="V16" i="1"/>
  <c r="W15" i="1"/>
  <c r="V15" i="1"/>
  <c r="W14" i="1"/>
  <c r="V14" i="1"/>
  <c r="W13" i="1"/>
  <c r="V13" i="1"/>
  <c r="W12" i="1"/>
  <c r="V12" i="1"/>
  <c r="W11" i="1"/>
  <c r="V11" i="1"/>
  <c r="W10" i="1"/>
  <c r="V10" i="1"/>
  <c r="W9" i="1"/>
  <c r="V9" i="1"/>
  <c r="W8" i="1"/>
  <c r="V8" i="1"/>
  <c r="W7" i="1"/>
  <c r="V7" i="1"/>
  <c r="W6" i="1"/>
  <c r="V6" i="1"/>
</calcChain>
</file>

<file path=xl/sharedStrings.xml><?xml version="1.0" encoding="utf-8"?>
<sst xmlns="http://schemas.openxmlformats.org/spreadsheetml/2006/main" count="39" uniqueCount="39">
  <si>
    <t>Producto interno bruto total</t>
  </si>
  <si>
    <t>Millones de pesos a precios de 2018</t>
  </si>
  <si>
    <t>Entidad</t>
  </si>
  <si>
    <t>Nacional</t>
  </si>
  <si>
    <t>Ciudad de México</t>
  </si>
  <si>
    <t>México</t>
  </si>
  <si>
    <t>Nuevo León</t>
  </si>
  <si>
    <t>Jalisco</t>
  </si>
  <si>
    <t>Guanajuato</t>
  </si>
  <si>
    <t>Veracruz</t>
  </si>
  <si>
    <t>Coahuila</t>
  </si>
  <si>
    <t>Baja California</t>
  </si>
  <si>
    <t>Chihuahua</t>
  </si>
  <si>
    <t>Puebla</t>
  </si>
  <si>
    <t>Sonora</t>
  </si>
  <si>
    <t>Tamaulipas</t>
  </si>
  <si>
    <t>Michoacán</t>
  </si>
  <si>
    <t>Querétaro</t>
  </si>
  <si>
    <t>Tabasco</t>
  </si>
  <si>
    <t>Sinaloa</t>
  </si>
  <si>
    <t>Campeche</t>
  </si>
  <si>
    <t>Hidalgo</t>
  </si>
  <si>
    <t>Oaxaca</t>
  </si>
  <si>
    <t>Yucatán</t>
  </si>
  <si>
    <t>Chiapas</t>
  </si>
  <si>
    <t>Quintana Roo</t>
  </si>
  <si>
    <t>Aguascalientes</t>
  </si>
  <si>
    <t>Durango</t>
  </si>
  <si>
    <t>Guerrero</t>
  </si>
  <si>
    <t>Morelos</t>
  </si>
  <si>
    <t>Zacatecas</t>
  </si>
  <si>
    <t>Nayarit</t>
  </si>
  <si>
    <t>Colima</t>
  </si>
  <si>
    <t>Tlaxcala</t>
  </si>
  <si>
    <t>PIB</t>
  </si>
  <si>
    <t>Variación</t>
  </si>
  <si>
    <t>San Luis Potosí</t>
  </si>
  <si>
    <t>BCS</t>
  </si>
  <si>
    <t>Fuente: SEDECO. UIPPE. Con datos del INEGI. Producto Interno Bruto, 2022 a precios de 2028.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</si>
</sst>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Montserrat"/>
    </font>
    <font>
      <b/>
      <sz val="10"/>
      <name val="Montserrat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5" fillId="0" borderId="0" xfId="0" applyFont="1"/>
    <xf numFmtId="164" fontId="5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3" applyFont="1"/>
    <xf numFmtId="166" fontId="2" fillId="0" borderId="0" xfId="1" applyNumberFormat="1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/>
    </xf>
    <xf numFmtId="0" fontId="3" fillId="0" borderId="2" xfId="3" applyFont="1" applyBorder="1"/>
    <xf numFmtId="166" fontId="3" fillId="0" borderId="2" xfId="1" applyNumberFormat="1" applyFont="1" applyFill="1" applyBorder="1"/>
    <xf numFmtId="165" fontId="3" fillId="0" borderId="2" xfId="2" applyNumberFormat="1" applyFont="1" applyFill="1" applyBorder="1"/>
    <xf numFmtId="0" fontId="2" fillId="0" borderId="2" xfId="3" applyFont="1" applyBorder="1"/>
    <xf numFmtId="166" fontId="2" fillId="0" borderId="2" xfId="1" applyNumberFormat="1" applyFont="1" applyFill="1" applyBorder="1"/>
    <xf numFmtId="165" fontId="2" fillId="0" borderId="2" xfId="2" applyNumberFormat="1" applyFont="1" applyFill="1" applyBorder="1"/>
    <xf numFmtId="0" fontId="3" fillId="3" borderId="2" xfId="3" applyFont="1" applyFill="1" applyBorder="1"/>
    <xf numFmtId="166" fontId="3" fillId="3" borderId="2" xfId="1" applyNumberFormat="1" applyFont="1" applyFill="1" applyBorder="1"/>
    <xf numFmtId="165" fontId="3" fillId="3" borderId="2" xfId="2" applyNumberFormat="1" applyFont="1" applyFill="1" applyBorder="1"/>
  </cellXfs>
  <cellStyles count="4">
    <cellStyle name="Millares" xfId="1" builtinId="3"/>
    <cellStyle name="Normal" xfId="0" builtinId="0"/>
    <cellStyle name="Normal 2" xfId="3" xr:uid="{073F7F58-A5B8-4F2B-8819-7DC3B6E925D1}"/>
    <cellStyle name="Porcentaje" xfId="2" builtinId="5"/>
  </cellStyles>
  <dxfs count="0"/>
  <tableStyles count="0" defaultTableStyle="TableStyleMedium2" defaultPivotStyle="PivotStyleLight16"/>
  <colors>
    <mruColors>
      <color rgb="FFD4C19C"/>
      <color rgb="FF6211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40"/>
  <sheetViews>
    <sheetView tabSelected="1" workbookViewId="0">
      <selection activeCell="Y4" sqref="Y4"/>
    </sheetView>
  </sheetViews>
  <sheetFormatPr baseColWidth="10" defaultRowHeight="15" x14ac:dyDescent="0.4"/>
  <cols>
    <col min="1" max="1" width="13.453125" style="1" customWidth="1"/>
    <col min="2" max="13" width="10" style="2" hidden="1" customWidth="1"/>
    <col min="14" max="14" width="10" style="2" customWidth="1"/>
    <col min="15" max="18" width="10" style="2" hidden="1" customWidth="1"/>
    <col min="19" max="20" width="10" style="2" customWidth="1"/>
    <col min="21" max="21" width="10.1796875" style="3" customWidth="1"/>
    <col min="22" max="22" width="10.54296875" style="3" customWidth="1"/>
    <col min="23" max="23" width="7.6328125" style="3" customWidth="1"/>
    <col min="24" max="24" width="7.54296875" style="3" customWidth="1"/>
    <col min="25" max="25" width="6.54296875" style="3" customWidth="1"/>
    <col min="26" max="26" width="10.90625" style="4"/>
  </cols>
  <sheetData>
    <row r="2" spans="1:26" x14ac:dyDescent="0.4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5"/>
    </row>
    <row r="3" spans="1:26" x14ac:dyDescent="0.4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9"/>
      <c r="Y3" s="9"/>
      <c r="Z3" s="5"/>
    </row>
    <row r="4" spans="1:26" x14ac:dyDescent="0.4">
      <c r="A4" s="11" t="s">
        <v>2</v>
      </c>
      <c r="B4" s="11">
        <v>2003</v>
      </c>
      <c r="C4" s="11">
        <v>2004</v>
      </c>
      <c r="D4" s="11">
        <v>2005</v>
      </c>
      <c r="E4" s="11">
        <v>2006</v>
      </c>
      <c r="F4" s="11">
        <v>2007</v>
      </c>
      <c r="G4" s="11">
        <v>2008</v>
      </c>
      <c r="H4" s="11">
        <v>2009</v>
      </c>
      <c r="I4" s="11">
        <v>2010</v>
      </c>
      <c r="J4" s="11">
        <v>2011</v>
      </c>
      <c r="K4" s="11">
        <v>2012</v>
      </c>
      <c r="L4" s="11">
        <v>2013</v>
      </c>
      <c r="M4" s="11">
        <v>2014</v>
      </c>
      <c r="N4" s="11">
        <v>2015</v>
      </c>
      <c r="O4" s="11">
        <v>2016</v>
      </c>
      <c r="P4" s="11">
        <v>2017</v>
      </c>
      <c r="Q4" s="11">
        <v>2018</v>
      </c>
      <c r="R4" s="11">
        <v>2019</v>
      </c>
      <c r="S4" s="11">
        <v>2020</v>
      </c>
      <c r="T4" s="11">
        <v>2021</v>
      </c>
      <c r="U4" s="11">
        <v>2022</v>
      </c>
      <c r="V4" s="11"/>
      <c r="W4" s="11"/>
    </row>
    <row r="5" spans="1:26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 t="s">
        <v>34</v>
      </c>
      <c r="V5" s="13" t="s">
        <v>35</v>
      </c>
      <c r="W5" s="13"/>
    </row>
    <row r="6" spans="1:26" x14ac:dyDescent="0.4">
      <c r="A6" s="14" t="s">
        <v>3</v>
      </c>
      <c r="B6" s="15">
        <v>17899317.914999999</v>
      </c>
      <c r="C6" s="15">
        <v>18537507.510000002</v>
      </c>
      <c r="D6" s="15">
        <v>18929250.875</v>
      </c>
      <c r="E6" s="15">
        <v>19838803.942000002</v>
      </c>
      <c r="F6" s="15">
        <v>20251027.284000002</v>
      </c>
      <c r="G6" s="15">
        <v>20442061.697999999</v>
      </c>
      <c r="H6" s="15">
        <v>19155182.675000001</v>
      </c>
      <c r="I6" s="15">
        <v>20107450.914999999</v>
      </c>
      <c r="J6" s="15">
        <v>20799960.585999999</v>
      </c>
      <c r="K6" s="15">
        <v>21539026.999000002</v>
      </c>
      <c r="L6" s="15">
        <v>21722561.397</v>
      </c>
      <c r="M6" s="15">
        <v>22266442.952</v>
      </c>
      <c r="N6" s="15">
        <v>22868154.245999999</v>
      </c>
      <c r="O6" s="15">
        <v>23273490.765000001</v>
      </c>
      <c r="P6" s="15">
        <v>23709107.313999999</v>
      </c>
      <c r="Q6" s="15">
        <v>24176670.379000001</v>
      </c>
      <c r="R6" s="15">
        <v>24115905.741</v>
      </c>
      <c r="S6" s="15">
        <v>22036016.039999999</v>
      </c>
      <c r="T6" s="15">
        <v>23300708.870000001</v>
      </c>
      <c r="U6" s="15">
        <v>24220853.912</v>
      </c>
      <c r="V6" s="15">
        <f t="shared" ref="V6:V38" si="0">+U6-T6</f>
        <v>920145.04199999943</v>
      </c>
      <c r="W6" s="16">
        <f t="shared" ref="W6:W38" si="1">+(U6/T6)-1</f>
        <v>3.9490002091082221E-2</v>
      </c>
    </row>
    <row r="7" spans="1:26" x14ac:dyDescent="0.4">
      <c r="A7" s="17" t="s">
        <v>4</v>
      </c>
      <c r="B7" s="18">
        <v>2842788.554</v>
      </c>
      <c r="C7" s="18">
        <v>2962342.2140000002</v>
      </c>
      <c r="D7" s="18">
        <v>2991075.2439999999</v>
      </c>
      <c r="E7" s="18">
        <v>3134225.2170000002</v>
      </c>
      <c r="F7" s="18">
        <v>3142463.801</v>
      </c>
      <c r="G7" s="18">
        <v>3183429.429</v>
      </c>
      <c r="H7" s="18">
        <v>3008811.7659999998</v>
      </c>
      <c r="I7" s="18">
        <v>3125716.6910000001</v>
      </c>
      <c r="J7" s="18">
        <v>3231440.2390000001</v>
      </c>
      <c r="K7" s="18">
        <v>3332208.7209999999</v>
      </c>
      <c r="L7" s="18">
        <v>3363394.3250000002</v>
      </c>
      <c r="M7" s="18">
        <v>3412110.1979999999</v>
      </c>
      <c r="N7" s="18">
        <v>3503520.1129999999</v>
      </c>
      <c r="O7" s="18">
        <v>3571368.1880000001</v>
      </c>
      <c r="P7" s="18">
        <v>3646318.179</v>
      </c>
      <c r="Q7" s="18">
        <v>3694574.8739999998</v>
      </c>
      <c r="R7" s="18">
        <v>3688277.2620000001</v>
      </c>
      <c r="S7" s="18">
        <v>3292781.8149999999</v>
      </c>
      <c r="T7" s="18">
        <v>3480721.6009999998</v>
      </c>
      <c r="U7" s="18">
        <v>3640387.943</v>
      </c>
      <c r="V7" s="18">
        <f t="shared" si="0"/>
        <v>159666.34200000018</v>
      </c>
      <c r="W7" s="19">
        <f t="shared" si="1"/>
        <v>4.5871620974837102E-2</v>
      </c>
    </row>
    <row r="8" spans="1:26" x14ac:dyDescent="0.4">
      <c r="A8" s="20" t="s">
        <v>5</v>
      </c>
      <c r="B8" s="21">
        <v>1533475.1710000001</v>
      </c>
      <c r="C8" s="21">
        <v>1567254.003</v>
      </c>
      <c r="D8" s="21">
        <v>1617553.74</v>
      </c>
      <c r="E8" s="21">
        <v>1710985.648</v>
      </c>
      <c r="F8" s="21">
        <v>1755709.4820000001</v>
      </c>
      <c r="G8" s="21">
        <v>1766743.7930000001</v>
      </c>
      <c r="H8" s="21">
        <v>1656805.1769999999</v>
      </c>
      <c r="I8" s="21">
        <v>1773209.581</v>
      </c>
      <c r="J8" s="21">
        <v>1852646.1070000001</v>
      </c>
      <c r="K8" s="21">
        <v>1911401.7169999999</v>
      </c>
      <c r="L8" s="21">
        <v>1923371.6189999999</v>
      </c>
      <c r="M8" s="21">
        <v>1966749.1070000001</v>
      </c>
      <c r="N8" s="21">
        <v>2007571.85</v>
      </c>
      <c r="O8" s="21">
        <v>2058752.8019999999</v>
      </c>
      <c r="P8" s="21">
        <v>2166131.8369999998</v>
      </c>
      <c r="Q8" s="21">
        <v>2243797.9700000002</v>
      </c>
      <c r="R8" s="21">
        <v>2189632.2960000001</v>
      </c>
      <c r="S8" s="21">
        <v>2011109.48</v>
      </c>
      <c r="T8" s="21">
        <v>2125071.2949999999</v>
      </c>
      <c r="U8" s="21">
        <v>2184862.9789999998</v>
      </c>
      <c r="V8" s="21">
        <f t="shared" si="0"/>
        <v>59791.683999999892</v>
      </c>
      <c r="W8" s="22">
        <f t="shared" si="1"/>
        <v>2.8136319068768012E-2</v>
      </c>
    </row>
    <row r="9" spans="1:26" x14ac:dyDescent="0.4">
      <c r="A9" s="17" t="s">
        <v>6</v>
      </c>
      <c r="B9" s="18">
        <v>1289662.122</v>
      </c>
      <c r="C9" s="18">
        <v>1335507.8389999999</v>
      </c>
      <c r="D9" s="18">
        <v>1368861.9909999999</v>
      </c>
      <c r="E9" s="18">
        <v>1469583.898</v>
      </c>
      <c r="F9" s="18">
        <v>1532409.5149999999</v>
      </c>
      <c r="G9" s="18">
        <v>1531655.04</v>
      </c>
      <c r="H9" s="18">
        <v>1411038.652</v>
      </c>
      <c r="I9" s="18">
        <v>1509564.2709999999</v>
      </c>
      <c r="J9" s="18">
        <v>1558834.9950000001</v>
      </c>
      <c r="K9" s="18">
        <v>1621930.2709999999</v>
      </c>
      <c r="L9" s="18">
        <v>1611568.7879999999</v>
      </c>
      <c r="M9" s="18">
        <v>1666974.7009999999</v>
      </c>
      <c r="N9" s="18">
        <v>1728163.9920000001</v>
      </c>
      <c r="O9" s="18">
        <v>1743960.8829999999</v>
      </c>
      <c r="P9" s="18">
        <v>1809343.5560000001</v>
      </c>
      <c r="Q9" s="18">
        <v>1909026.4350000001</v>
      </c>
      <c r="R9" s="18">
        <v>1944221.365</v>
      </c>
      <c r="S9" s="18">
        <v>1754967.8829999999</v>
      </c>
      <c r="T9" s="18">
        <v>1880258.077</v>
      </c>
      <c r="U9" s="18">
        <v>1945060.16</v>
      </c>
      <c r="V9" s="18">
        <f t="shared" si="0"/>
        <v>64802.082999999868</v>
      </c>
      <c r="W9" s="19">
        <f t="shared" si="1"/>
        <v>3.4464461976088545E-2</v>
      </c>
    </row>
    <row r="10" spans="1:26" x14ac:dyDescent="0.4">
      <c r="A10" s="17" t="s">
        <v>7</v>
      </c>
      <c r="B10" s="18">
        <v>1212171.1969999999</v>
      </c>
      <c r="C10" s="18">
        <v>1246901.3899999999</v>
      </c>
      <c r="D10" s="18">
        <v>1274855.8219999999</v>
      </c>
      <c r="E10" s="18">
        <v>1340006.101</v>
      </c>
      <c r="F10" s="18">
        <v>1380125.9169999999</v>
      </c>
      <c r="G10" s="18">
        <v>1408019.743</v>
      </c>
      <c r="H10" s="18">
        <v>1315481.838</v>
      </c>
      <c r="I10" s="18">
        <v>1393675.3570000001</v>
      </c>
      <c r="J10" s="18">
        <v>1433185.382</v>
      </c>
      <c r="K10" s="18">
        <v>1488616.797</v>
      </c>
      <c r="L10" s="18">
        <v>1514072.5970000001</v>
      </c>
      <c r="M10" s="18">
        <v>1567647.173</v>
      </c>
      <c r="N10" s="18">
        <v>1626750.8130000001</v>
      </c>
      <c r="O10" s="18">
        <v>1676418.736</v>
      </c>
      <c r="P10" s="18">
        <v>1708140.0179999999</v>
      </c>
      <c r="Q10" s="18">
        <v>1754179.51</v>
      </c>
      <c r="R10" s="18">
        <v>1768025.4790000001</v>
      </c>
      <c r="S10" s="18">
        <v>1611603.3259999999</v>
      </c>
      <c r="T10" s="18">
        <v>1693742.8160000001</v>
      </c>
      <c r="U10" s="18">
        <v>1783505.051</v>
      </c>
      <c r="V10" s="18">
        <f t="shared" si="0"/>
        <v>89762.23499999987</v>
      </c>
      <c r="W10" s="19">
        <f t="shared" si="1"/>
        <v>5.2996378288402424E-2</v>
      </c>
    </row>
    <row r="11" spans="1:26" x14ac:dyDescent="0.4">
      <c r="A11" s="17" t="s">
        <v>8</v>
      </c>
      <c r="B11" s="18">
        <v>708927.87199999997</v>
      </c>
      <c r="C11" s="18">
        <v>728133.10499999998</v>
      </c>
      <c r="D11" s="18">
        <v>731639.28500000003</v>
      </c>
      <c r="E11" s="18">
        <v>769496.26300000004</v>
      </c>
      <c r="F11" s="18">
        <v>778043.64800000004</v>
      </c>
      <c r="G11" s="18">
        <v>798104.41</v>
      </c>
      <c r="H11" s="18">
        <v>761825.92700000003</v>
      </c>
      <c r="I11" s="18">
        <v>812725.51599999995</v>
      </c>
      <c r="J11" s="18">
        <v>854766.2</v>
      </c>
      <c r="K11" s="18">
        <v>892378.87899999996</v>
      </c>
      <c r="L11" s="18">
        <v>931176.5</v>
      </c>
      <c r="M11" s="18">
        <v>978988.66399999999</v>
      </c>
      <c r="N11" s="18">
        <v>1026150.188</v>
      </c>
      <c r="O11" s="18">
        <v>1064742.5190000001</v>
      </c>
      <c r="P11" s="18">
        <v>1115370.824</v>
      </c>
      <c r="Q11" s="18">
        <v>1120602.844</v>
      </c>
      <c r="R11" s="18">
        <v>1101227.4010000001</v>
      </c>
      <c r="S11" s="18">
        <v>1023964.8909999999</v>
      </c>
      <c r="T11" s="18">
        <v>1094692.3810000001</v>
      </c>
      <c r="U11" s="18">
        <v>1128686.273</v>
      </c>
      <c r="V11" s="18">
        <f t="shared" si="0"/>
        <v>33993.891999999993</v>
      </c>
      <c r="W11" s="19">
        <f t="shared" si="1"/>
        <v>3.1053374071121853E-2</v>
      </c>
    </row>
    <row r="12" spans="1:26" x14ac:dyDescent="0.4">
      <c r="A12" s="17" t="s">
        <v>9</v>
      </c>
      <c r="B12" s="18">
        <v>891802.54099999997</v>
      </c>
      <c r="C12" s="18">
        <v>931125.82400000002</v>
      </c>
      <c r="D12" s="18">
        <v>940665.08200000005</v>
      </c>
      <c r="E12" s="18">
        <v>992039.25600000005</v>
      </c>
      <c r="F12" s="18">
        <v>1024390.917</v>
      </c>
      <c r="G12" s="18">
        <v>1013361.517</v>
      </c>
      <c r="H12" s="18">
        <v>996543.78799999994</v>
      </c>
      <c r="I12" s="18">
        <v>1029013.319</v>
      </c>
      <c r="J12" s="18">
        <v>1047541.9889999999</v>
      </c>
      <c r="K12" s="18">
        <v>1084722.594</v>
      </c>
      <c r="L12" s="18">
        <v>1074459.351</v>
      </c>
      <c r="M12" s="18">
        <v>1074852.0209999999</v>
      </c>
      <c r="N12" s="18">
        <v>1082921.8370000001</v>
      </c>
      <c r="O12" s="18">
        <v>1059514.085</v>
      </c>
      <c r="P12" s="18">
        <v>1032743.718</v>
      </c>
      <c r="Q12" s="18">
        <v>1029905.4</v>
      </c>
      <c r="R12" s="18">
        <v>1055033.284</v>
      </c>
      <c r="S12" s="18">
        <v>969160.89300000004</v>
      </c>
      <c r="T12" s="18">
        <v>1018390.841</v>
      </c>
      <c r="U12" s="18">
        <v>1032888.986</v>
      </c>
      <c r="V12" s="18">
        <f t="shared" si="0"/>
        <v>14498.145000000019</v>
      </c>
      <c r="W12" s="19">
        <f t="shared" si="1"/>
        <v>1.4236326974193636E-2</v>
      </c>
    </row>
    <row r="13" spans="1:26" x14ac:dyDescent="0.4">
      <c r="A13" s="17" t="s">
        <v>11</v>
      </c>
      <c r="B13" s="18">
        <v>682996.92799999996</v>
      </c>
      <c r="C13" s="18">
        <v>697268.68900000001</v>
      </c>
      <c r="D13" s="18">
        <v>716802.17099999997</v>
      </c>
      <c r="E13" s="18">
        <v>772686.80799999996</v>
      </c>
      <c r="F13" s="18">
        <v>778767.04799999995</v>
      </c>
      <c r="G13" s="18">
        <v>756707.31900000002</v>
      </c>
      <c r="H13" s="18">
        <v>658790.71200000006</v>
      </c>
      <c r="I13" s="18">
        <v>686065.86499999999</v>
      </c>
      <c r="J13" s="18">
        <v>698850.50699999998</v>
      </c>
      <c r="K13" s="18">
        <v>726418.10600000003</v>
      </c>
      <c r="L13" s="18">
        <v>733753.71100000001</v>
      </c>
      <c r="M13" s="18">
        <v>760856.96699999995</v>
      </c>
      <c r="N13" s="18">
        <v>795080.74699999997</v>
      </c>
      <c r="O13" s="18">
        <v>828692.24699999997</v>
      </c>
      <c r="P13" s="18">
        <v>863600.64899999998</v>
      </c>
      <c r="Q13" s="18">
        <v>878816.86800000002</v>
      </c>
      <c r="R13" s="18">
        <v>897460.30700000003</v>
      </c>
      <c r="S13" s="18">
        <v>833360.96900000004</v>
      </c>
      <c r="T13" s="18">
        <v>901663.51599999995</v>
      </c>
      <c r="U13" s="18">
        <v>929458.73400000005</v>
      </c>
      <c r="V13" s="18">
        <f t="shared" si="0"/>
        <v>27795.21800000011</v>
      </c>
      <c r="W13" s="19">
        <f t="shared" si="1"/>
        <v>3.082659718040559E-2</v>
      </c>
    </row>
    <row r="14" spans="1:26" x14ac:dyDescent="0.4">
      <c r="A14" s="17" t="s">
        <v>10</v>
      </c>
      <c r="B14" s="18">
        <v>725622.35199999996</v>
      </c>
      <c r="C14" s="18">
        <v>738323.00899999996</v>
      </c>
      <c r="D14" s="18">
        <v>751258.28300000005</v>
      </c>
      <c r="E14" s="18">
        <v>798549.10100000002</v>
      </c>
      <c r="F14" s="18">
        <v>819995.32</v>
      </c>
      <c r="G14" s="18">
        <v>806977.054</v>
      </c>
      <c r="H14" s="18">
        <v>647795.10800000001</v>
      </c>
      <c r="I14" s="18">
        <v>775118.74300000002</v>
      </c>
      <c r="J14" s="18">
        <v>824838.46699999995</v>
      </c>
      <c r="K14" s="18">
        <v>870634.53099999996</v>
      </c>
      <c r="L14" s="18">
        <v>864429.38300000003</v>
      </c>
      <c r="M14" s="18">
        <v>902863.24100000004</v>
      </c>
      <c r="N14" s="18">
        <v>897702.09499999997</v>
      </c>
      <c r="O14" s="18">
        <v>901719.48400000005</v>
      </c>
      <c r="P14" s="18">
        <v>941581.76300000004</v>
      </c>
      <c r="Q14" s="18">
        <v>966054.66200000001</v>
      </c>
      <c r="R14" s="18">
        <v>974553.75199999998</v>
      </c>
      <c r="S14" s="18">
        <v>862347.23800000001</v>
      </c>
      <c r="T14" s="18">
        <v>916340.00699999998</v>
      </c>
      <c r="U14" s="18">
        <v>922287.36499999999</v>
      </c>
      <c r="V14" s="18">
        <f t="shared" si="0"/>
        <v>5947.3580000000075</v>
      </c>
      <c r="W14" s="19">
        <f t="shared" si="1"/>
        <v>6.4903397806137519E-3</v>
      </c>
    </row>
    <row r="15" spans="1:26" x14ac:dyDescent="0.4">
      <c r="A15" s="17" t="s">
        <v>12</v>
      </c>
      <c r="B15" s="18">
        <v>559444.75800000003</v>
      </c>
      <c r="C15" s="18">
        <v>577532.78399999999</v>
      </c>
      <c r="D15" s="18">
        <v>592161.22199999995</v>
      </c>
      <c r="E15" s="18">
        <v>635597.82400000002</v>
      </c>
      <c r="F15" s="18">
        <v>664331.06299999997</v>
      </c>
      <c r="G15" s="18">
        <v>696713.272</v>
      </c>
      <c r="H15" s="18">
        <v>626309.62399999995</v>
      </c>
      <c r="I15" s="18">
        <v>647629.946</v>
      </c>
      <c r="J15" s="18">
        <v>662042.78700000001</v>
      </c>
      <c r="K15" s="18">
        <v>711480.75699999998</v>
      </c>
      <c r="L15" s="18">
        <v>732550.603</v>
      </c>
      <c r="M15" s="18">
        <v>753194.78</v>
      </c>
      <c r="N15" s="18">
        <v>803883.27599999995</v>
      </c>
      <c r="O15" s="18">
        <v>830488.50899999996</v>
      </c>
      <c r="P15" s="18">
        <v>851284.31299999997</v>
      </c>
      <c r="Q15" s="18">
        <v>853322.804</v>
      </c>
      <c r="R15" s="18">
        <v>862011.90700000001</v>
      </c>
      <c r="S15" s="18">
        <v>809562.1</v>
      </c>
      <c r="T15" s="18">
        <v>849224.223</v>
      </c>
      <c r="U15" s="18">
        <v>919617.14399999997</v>
      </c>
      <c r="V15" s="18">
        <f t="shared" si="0"/>
        <v>70392.920999999973</v>
      </c>
      <c r="W15" s="19">
        <f t="shared" si="1"/>
        <v>8.289085390349249E-2</v>
      </c>
    </row>
    <row r="16" spans="1:26" x14ac:dyDescent="0.4">
      <c r="A16" s="17" t="s">
        <v>13</v>
      </c>
      <c r="B16" s="18">
        <v>576613.125</v>
      </c>
      <c r="C16" s="18">
        <v>592032.26599999995</v>
      </c>
      <c r="D16" s="18">
        <v>621212.04700000002</v>
      </c>
      <c r="E16" s="18">
        <v>650292.56599999999</v>
      </c>
      <c r="F16" s="18">
        <v>674599.97</v>
      </c>
      <c r="G16" s="18">
        <v>674193.13500000001</v>
      </c>
      <c r="H16" s="18">
        <v>624404.77300000004</v>
      </c>
      <c r="I16" s="18">
        <v>671261.179</v>
      </c>
      <c r="J16" s="18">
        <v>707410.02800000005</v>
      </c>
      <c r="K16" s="18">
        <v>747711.78500000003</v>
      </c>
      <c r="L16" s="18">
        <v>735647.50100000005</v>
      </c>
      <c r="M16" s="18">
        <v>747336.71799999999</v>
      </c>
      <c r="N16" s="18">
        <v>765649.97</v>
      </c>
      <c r="O16" s="18">
        <v>781511.06499999994</v>
      </c>
      <c r="P16" s="18">
        <v>835368.65700000001</v>
      </c>
      <c r="Q16" s="18">
        <v>849556.00300000003</v>
      </c>
      <c r="R16" s="18">
        <v>846268.40500000003</v>
      </c>
      <c r="S16" s="18">
        <v>755443.26800000004</v>
      </c>
      <c r="T16" s="18">
        <v>784934.69799999997</v>
      </c>
      <c r="U16" s="18">
        <v>820789.745</v>
      </c>
      <c r="V16" s="18">
        <f t="shared" si="0"/>
        <v>35855.04700000002</v>
      </c>
      <c r="W16" s="19">
        <f t="shared" si="1"/>
        <v>4.5679019020764544E-2</v>
      </c>
    </row>
    <row r="17" spans="1:23" x14ac:dyDescent="0.4">
      <c r="A17" s="17" t="s">
        <v>14</v>
      </c>
      <c r="B17" s="18">
        <v>510814.14799999999</v>
      </c>
      <c r="C17" s="18">
        <v>533388.51899999997</v>
      </c>
      <c r="D17" s="18">
        <v>559241.96900000004</v>
      </c>
      <c r="E17" s="18">
        <v>605738.97900000005</v>
      </c>
      <c r="F17" s="18">
        <v>614338.18099999998</v>
      </c>
      <c r="G17" s="18">
        <v>623269.54200000002</v>
      </c>
      <c r="H17" s="18">
        <v>574217.79399999999</v>
      </c>
      <c r="I17" s="18">
        <v>595753.06499999994</v>
      </c>
      <c r="J17" s="18">
        <v>648753.48499999999</v>
      </c>
      <c r="K17" s="18">
        <v>681378.51899999997</v>
      </c>
      <c r="L17" s="18">
        <v>709513.53</v>
      </c>
      <c r="M17" s="18">
        <v>721989.41299999994</v>
      </c>
      <c r="N17" s="18">
        <v>760030.95600000001</v>
      </c>
      <c r="O17" s="18">
        <v>792034.33700000006</v>
      </c>
      <c r="P17" s="18">
        <v>784601.397</v>
      </c>
      <c r="Q17" s="18">
        <v>782097.73899999994</v>
      </c>
      <c r="R17" s="18">
        <v>785933.01100000006</v>
      </c>
      <c r="S17" s="18">
        <v>737229.37899999996</v>
      </c>
      <c r="T17" s="18">
        <v>768018.201</v>
      </c>
      <c r="U17" s="18">
        <v>804668.17599999998</v>
      </c>
      <c r="V17" s="18">
        <f t="shared" si="0"/>
        <v>36649.974999999977</v>
      </c>
      <c r="W17" s="19">
        <f t="shared" si="1"/>
        <v>4.7720190683345542E-2</v>
      </c>
    </row>
    <row r="18" spans="1:23" x14ac:dyDescent="0.4">
      <c r="A18" s="17" t="s">
        <v>15</v>
      </c>
      <c r="B18" s="18">
        <v>582321.19400000002</v>
      </c>
      <c r="C18" s="18">
        <v>609099.70600000001</v>
      </c>
      <c r="D18" s="18">
        <v>638372.44900000002</v>
      </c>
      <c r="E18" s="18">
        <v>657147.37600000005</v>
      </c>
      <c r="F18" s="18">
        <v>670947.62800000003</v>
      </c>
      <c r="G18" s="18">
        <v>686326.36399999994</v>
      </c>
      <c r="H18" s="18">
        <v>630178.74899999995</v>
      </c>
      <c r="I18" s="18">
        <v>642628.68799999997</v>
      </c>
      <c r="J18" s="18">
        <v>647447.55299999996</v>
      </c>
      <c r="K18" s="18">
        <v>676616.00699999998</v>
      </c>
      <c r="L18" s="18">
        <v>680107.01800000004</v>
      </c>
      <c r="M18" s="18">
        <v>687652.55200000003</v>
      </c>
      <c r="N18" s="18">
        <v>712997.10400000005</v>
      </c>
      <c r="O18" s="18">
        <v>709959.65899999999</v>
      </c>
      <c r="P18" s="18">
        <v>709149.522</v>
      </c>
      <c r="Q18" s="18">
        <v>732093.58400000003</v>
      </c>
      <c r="R18" s="18">
        <v>752770.728</v>
      </c>
      <c r="S18" s="18">
        <v>693797.90300000005</v>
      </c>
      <c r="T18" s="18">
        <v>723196.31200000003</v>
      </c>
      <c r="U18" s="18">
        <v>746945.74399999995</v>
      </c>
      <c r="V18" s="18">
        <f t="shared" si="0"/>
        <v>23749.431999999913</v>
      </c>
      <c r="W18" s="19">
        <f t="shared" si="1"/>
        <v>3.2839536936134062E-2</v>
      </c>
    </row>
    <row r="19" spans="1:23" x14ac:dyDescent="0.4">
      <c r="A19" s="17" t="s">
        <v>16</v>
      </c>
      <c r="B19" s="18">
        <v>448524.81400000001</v>
      </c>
      <c r="C19" s="18">
        <v>459993.95199999999</v>
      </c>
      <c r="D19" s="18">
        <v>461303.85700000002</v>
      </c>
      <c r="E19" s="18">
        <v>485161.70400000003</v>
      </c>
      <c r="F19" s="18">
        <v>499362.05200000003</v>
      </c>
      <c r="G19" s="18">
        <v>511751.728</v>
      </c>
      <c r="H19" s="18">
        <v>491327.01</v>
      </c>
      <c r="I19" s="18">
        <v>502494.79399999999</v>
      </c>
      <c r="J19" s="18">
        <v>522286.56300000002</v>
      </c>
      <c r="K19" s="18">
        <v>531827.40099999995</v>
      </c>
      <c r="L19" s="18">
        <v>533525.80599999998</v>
      </c>
      <c r="M19" s="18">
        <v>560341.41700000002</v>
      </c>
      <c r="N19" s="18">
        <v>573505.86499999999</v>
      </c>
      <c r="O19" s="18">
        <v>591409.51899999997</v>
      </c>
      <c r="P19" s="18">
        <v>610394.38500000001</v>
      </c>
      <c r="Q19" s="18">
        <v>633756.55900000001</v>
      </c>
      <c r="R19" s="18">
        <v>636102.76300000004</v>
      </c>
      <c r="S19" s="18">
        <v>600472.49199999997</v>
      </c>
      <c r="T19" s="18">
        <v>623966.13600000006</v>
      </c>
      <c r="U19" s="18">
        <v>646901.48300000001</v>
      </c>
      <c r="V19" s="18">
        <f t="shared" si="0"/>
        <v>22935.346999999951</v>
      </c>
      <c r="W19" s="19">
        <f t="shared" si="1"/>
        <v>3.6757358575626231E-2</v>
      </c>
    </row>
    <row r="20" spans="1:23" x14ac:dyDescent="0.4">
      <c r="A20" s="17" t="s">
        <v>18</v>
      </c>
      <c r="B20" s="18">
        <v>396077.777</v>
      </c>
      <c r="C20" s="18">
        <v>410827.40100000001</v>
      </c>
      <c r="D20" s="18">
        <v>443012.19500000001</v>
      </c>
      <c r="E20" s="18">
        <v>478124.99699999997</v>
      </c>
      <c r="F20" s="18">
        <v>490366.571</v>
      </c>
      <c r="G20" s="18">
        <v>510292.45500000002</v>
      </c>
      <c r="H20" s="18">
        <v>523308.94400000002</v>
      </c>
      <c r="I20" s="18">
        <v>548305.60499999998</v>
      </c>
      <c r="J20" s="18">
        <v>569065.83799999999</v>
      </c>
      <c r="K20" s="18">
        <v>595176.48400000005</v>
      </c>
      <c r="L20" s="18">
        <v>597199.66099999996</v>
      </c>
      <c r="M20" s="18">
        <v>594889.24399999995</v>
      </c>
      <c r="N20" s="18">
        <v>553280.08200000005</v>
      </c>
      <c r="O20" s="18">
        <v>532828.92099999997</v>
      </c>
      <c r="P20" s="18">
        <v>502350.99599999998</v>
      </c>
      <c r="Q20" s="18">
        <v>471565.25</v>
      </c>
      <c r="R20" s="18">
        <v>448818.228</v>
      </c>
      <c r="S20" s="18">
        <v>465930.31699999998</v>
      </c>
      <c r="T20" s="18">
        <v>543297.69499999995</v>
      </c>
      <c r="U20" s="18">
        <v>635464.52899999998</v>
      </c>
      <c r="V20" s="18">
        <f t="shared" si="0"/>
        <v>92166.834000000032</v>
      </c>
      <c r="W20" s="19">
        <f t="shared" si="1"/>
        <v>0.16964333706587875</v>
      </c>
    </row>
    <row r="21" spans="1:23" x14ac:dyDescent="0.4">
      <c r="A21" s="17" t="s">
        <v>17</v>
      </c>
      <c r="B21" s="18">
        <v>361413.51799999998</v>
      </c>
      <c r="C21" s="18">
        <v>384867.51699999999</v>
      </c>
      <c r="D21" s="18">
        <v>403091.74099999998</v>
      </c>
      <c r="E21" s="18">
        <v>427146.94799999997</v>
      </c>
      <c r="F21" s="18">
        <v>451359.31900000002</v>
      </c>
      <c r="G21" s="18">
        <v>451687.48499999999</v>
      </c>
      <c r="H21" s="18">
        <v>430538.21799999999</v>
      </c>
      <c r="I21" s="18">
        <v>470414.96899999998</v>
      </c>
      <c r="J21" s="18">
        <v>509818.25799999997</v>
      </c>
      <c r="K21" s="18">
        <v>526760.64599999995</v>
      </c>
      <c r="L21" s="18">
        <v>522047.70799999998</v>
      </c>
      <c r="M21" s="18">
        <v>542149.19200000004</v>
      </c>
      <c r="N21" s="18">
        <v>574578.18700000003</v>
      </c>
      <c r="O21" s="18">
        <v>576734.826</v>
      </c>
      <c r="P21" s="18">
        <v>591415.25899999996</v>
      </c>
      <c r="Q21" s="18">
        <v>611367.75</v>
      </c>
      <c r="R21" s="18">
        <v>603210.66899999999</v>
      </c>
      <c r="S21" s="18">
        <v>547557.53599999996</v>
      </c>
      <c r="T21" s="18">
        <v>574666.39500000002</v>
      </c>
      <c r="U21" s="18">
        <v>592138.81799999997</v>
      </c>
      <c r="V21" s="18">
        <f t="shared" si="0"/>
        <v>17472.422999999952</v>
      </c>
      <c r="W21" s="19">
        <f t="shared" si="1"/>
        <v>3.0404462749209493E-2</v>
      </c>
    </row>
    <row r="22" spans="1:23" x14ac:dyDescent="0.4">
      <c r="A22" s="17" t="s">
        <v>36</v>
      </c>
      <c r="B22" s="18">
        <v>321098.78499999997</v>
      </c>
      <c r="C22" s="18">
        <v>352876.29300000001</v>
      </c>
      <c r="D22" s="18">
        <v>366859.435</v>
      </c>
      <c r="E22" s="18">
        <v>377360.11</v>
      </c>
      <c r="F22" s="18">
        <v>382599.136</v>
      </c>
      <c r="G22" s="18">
        <v>396936.76299999998</v>
      </c>
      <c r="H22" s="18">
        <v>372395.45</v>
      </c>
      <c r="I22" s="18">
        <v>393802.13</v>
      </c>
      <c r="J22" s="18">
        <v>416107.84700000001</v>
      </c>
      <c r="K22" s="18">
        <v>437595.484</v>
      </c>
      <c r="L22" s="18">
        <v>450257.19900000002</v>
      </c>
      <c r="M22" s="18">
        <v>460034.17599999998</v>
      </c>
      <c r="N22" s="18">
        <v>480024.60499999998</v>
      </c>
      <c r="O22" s="18">
        <v>505856.10399999999</v>
      </c>
      <c r="P22" s="18">
        <v>540243.66399999999</v>
      </c>
      <c r="Q22" s="18">
        <v>557795.95200000005</v>
      </c>
      <c r="R22" s="18">
        <v>545749.31099999999</v>
      </c>
      <c r="S22" s="18">
        <v>506947.06900000002</v>
      </c>
      <c r="T22" s="18">
        <v>518586.70199999999</v>
      </c>
      <c r="U22" s="18">
        <v>537933.22199999995</v>
      </c>
      <c r="V22" s="18">
        <f t="shared" si="0"/>
        <v>19346.51999999996</v>
      </c>
      <c r="W22" s="19">
        <f t="shared" si="1"/>
        <v>3.730624006629446E-2</v>
      </c>
    </row>
    <row r="23" spans="1:23" x14ac:dyDescent="0.4">
      <c r="A23" s="17" t="s">
        <v>19</v>
      </c>
      <c r="B23" s="18">
        <v>371316.27500000002</v>
      </c>
      <c r="C23" s="18">
        <v>396222.84399999998</v>
      </c>
      <c r="D23" s="18">
        <v>393983.56699999998</v>
      </c>
      <c r="E23" s="18">
        <v>411251.1</v>
      </c>
      <c r="F23" s="18">
        <v>431732.23100000003</v>
      </c>
      <c r="G23" s="18">
        <v>452116.58100000001</v>
      </c>
      <c r="H23" s="18">
        <v>437071.05599999998</v>
      </c>
      <c r="I23" s="18">
        <v>441733.31</v>
      </c>
      <c r="J23" s="18">
        <v>452498.76</v>
      </c>
      <c r="K23" s="18">
        <v>466781.777</v>
      </c>
      <c r="L23" s="18">
        <v>465716.02</v>
      </c>
      <c r="M23" s="18">
        <v>465691.04599999997</v>
      </c>
      <c r="N23" s="18">
        <v>485181.19300000003</v>
      </c>
      <c r="O23" s="18">
        <v>507491.75699999998</v>
      </c>
      <c r="P23" s="18">
        <v>518703.28600000002</v>
      </c>
      <c r="Q23" s="18">
        <v>527714.06099999999</v>
      </c>
      <c r="R23" s="18">
        <v>525060.08400000003</v>
      </c>
      <c r="S23" s="18">
        <v>485228.739</v>
      </c>
      <c r="T23" s="18">
        <v>506855.24200000003</v>
      </c>
      <c r="U23" s="18">
        <v>516711.158</v>
      </c>
      <c r="V23" s="18">
        <f t="shared" si="0"/>
        <v>9855.9159999999683</v>
      </c>
      <c r="W23" s="19">
        <f t="shared" si="1"/>
        <v>1.9445228505696299E-2</v>
      </c>
    </row>
    <row r="24" spans="1:23" x14ac:dyDescent="0.4">
      <c r="A24" s="17" t="s">
        <v>20</v>
      </c>
      <c r="B24" s="18">
        <v>986877.72400000005</v>
      </c>
      <c r="C24" s="18">
        <v>998062.31499999994</v>
      </c>
      <c r="D24" s="18">
        <v>985831.29500000004</v>
      </c>
      <c r="E24" s="18">
        <v>959641.06299999997</v>
      </c>
      <c r="F24" s="18">
        <v>897799.85499999998</v>
      </c>
      <c r="G24" s="18">
        <v>828677.16799999995</v>
      </c>
      <c r="H24" s="18">
        <v>753908.78399999999</v>
      </c>
      <c r="I24" s="18">
        <v>730232.32400000002</v>
      </c>
      <c r="J24" s="18">
        <v>711663.19099999999</v>
      </c>
      <c r="K24" s="18">
        <v>691262.00399999996</v>
      </c>
      <c r="L24" s="18">
        <v>692549.897</v>
      </c>
      <c r="M24" s="18">
        <v>685992.02500000002</v>
      </c>
      <c r="N24" s="18">
        <v>700310.74100000004</v>
      </c>
      <c r="O24" s="18">
        <v>663239.24199999997</v>
      </c>
      <c r="P24" s="18">
        <v>595666.96</v>
      </c>
      <c r="Q24" s="18">
        <v>564591.05599999998</v>
      </c>
      <c r="R24" s="18">
        <v>544913.52599999995</v>
      </c>
      <c r="S24" s="18">
        <v>502567.15100000001</v>
      </c>
      <c r="T24" s="18">
        <v>491693.55099999998</v>
      </c>
      <c r="U24" s="18">
        <v>473100.97399999999</v>
      </c>
      <c r="V24" s="18">
        <f t="shared" si="0"/>
        <v>-18592.57699999999</v>
      </c>
      <c r="W24" s="19">
        <f t="shared" si="1"/>
        <v>-3.7813343213850659E-2</v>
      </c>
    </row>
    <row r="25" spans="1:23" x14ac:dyDescent="0.4">
      <c r="A25" s="17" t="s">
        <v>21</v>
      </c>
      <c r="B25" s="18">
        <v>331525.31699999998</v>
      </c>
      <c r="C25" s="18">
        <v>357756.18</v>
      </c>
      <c r="D25" s="18">
        <v>353466.25400000002</v>
      </c>
      <c r="E25" s="18">
        <v>349080.40899999999</v>
      </c>
      <c r="F25" s="18">
        <v>359175.95400000003</v>
      </c>
      <c r="G25" s="18">
        <v>370254.81199999998</v>
      </c>
      <c r="H25" s="18">
        <v>354594.23700000002</v>
      </c>
      <c r="I25" s="18">
        <v>358637.29599999997</v>
      </c>
      <c r="J25" s="18">
        <v>366544.30099999998</v>
      </c>
      <c r="K25" s="18">
        <v>379811.02100000001</v>
      </c>
      <c r="L25" s="18">
        <v>379719.80800000002</v>
      </c>
      <c r="M25" s="18">
        <v>397901.37800000003</v>
      </c>
      <c r="N25" s="18">
        <v>413909.179</v>
      </c>
      <c r="O25" s="18">
        <v>418466.27</v>
      </c>
      <c r="P25" s="18">
        <v>416408.56199999998</v>
      </c>
      <c r="Q25" s="18">
        <v>418630.44400000002</v>
      </c>
      <c r="R25" s="18">
        <v>405465.08899999998</v>
      </c>
      <c r="S25" s="18">
        <v>360340.86300000001</v>
      </c>
      <c r="T25" s="18">
        <v>384460.18099999998</v>
      </c>
      <c r="U25" s="18">
        <v>426819.09399999998</v>
      </c>
      <c r="V25" s="18">
        <f t="shared" si="0"/>
        <v>42358.913</v>
      </c>
      <c r="W25" s="19">
        <f t="shared" si="1"/>
        <v>0.11017763371442624</v>
      </c>
    </row>
    <row r="26" spans="1:23" x14ac:dyDescent="0.4">
      <c r="A26" s="17" t="s">
        <v>22</v>
      </c>
      <c r="B26" s="18">
        <v>362456.15</v>
      </c>
      <c r="C26" s="18">
        <v>369439.02799999999</v>
      </c>
      <c r="D26" s="18">
        <v>376461.04100000003</v>
      </c>
      <c r="E26" s="18">
        <v>380271.44699999999</v>
      </c>
      <c r="F26" s="18">
        <v>378474.41</v>
      </c>
      <c r="G26" s="18">
        <v>388520.30900000001</v>
      </c>
      <c r="H26" s="18">
        <v>385689.52899999998</v>
      </c>
      <c r="I26" s="18">
        <v>379991.321</v>
      </c>
      <c r="J26" s="18">
        <v>385968</v>
      </c>
      <c r="K26" s="18">
        <v>386537.7</v>
      </c>
      <c r="L26" s="18">
        <v>397816.027</v>
      </c>
      <c r="M26" s="18">
        <v>395065.13900000002</v>
      </c>
      <c r="N26" s="18">
        <v>401404.011</v>
      </c>
      <c r="O26" s="18">
        <v>399767.90299999999</v>
      </c>
      <c r="P26" s="18">
        <v>358236.41899999999</v>
      </c>
      <c r="Q26" s="18">
        <v>383159.64600000001</v>
      </c>
      <c r="R26" s="18">
        <v>364526.13400000002</v>
      </c>
      <c r="S26" s="18">
        <v>346133.85100000002</v>
      </c>
      <c r="T26" s="18">
        <v>377922.41600000003</v>
      </c>
      <c r="U26" s="18">
        <v>407238.09399999998</v>
      </c>
      <c r="V26" s="18">
        <f t="shared" si="0"/>
        <v>29315.677999999956</v>
      </c>
      <c r="W26" s="19">
        <f t="shared" si="1"/>
        <v>7.7570624971872393E-2</v>
      </c>
    </row>
    <row r="27" spans="1:23" x14ac:dyDescent="0.4">
      <c r="A27" s="17" t="s">
        <v>23</v>
      </c>
      <c r="B27" s="18">
        <v>237526.36499999999</v>
      </c>
      <c r="C27" s="18">
        <v>246929.64</v>
      </c>
      <c r="D27" s="18">
        <v>258320.6</v>
      </c>
      <c r="E27" s="18">
        <v>270589.95199999999</v>
      </c>
      <c r="F27" s="18">
        <v>276668.94400000002</v>
      </c>
      <c r="G27" s="18">
        <v>280991.47100000002</v>
      </c>
      <c r="H27" s="18">
        <v>272887.75799999997</v>
      </c>
      <c r="I27" s="18">
        <v>283033.049</v>
      </c>
      <c r="J27" s="18">
        <v>289260.51400000002</v>
      </c>
      <c r="K27" s="18">
        <v>299649.18199999997</v>
      </c>
      <c r="L27" s="18">
        <v>302445.46299999999</v>
      </c>
      <c r="M27" s="18">
        <v>312685.72100000002</v>
      </c>
      <c r="N27" s="18">
        <v>322098.07900000003</v>
      </c>
      <c r="O27" s="18">
        <v>336107.728</v>
      </c>
      <c r="P27" s="18">
        <v>349598.97700000001</v>
      </c>
      <c r="Q27" s="18">
        <v>364797.90100000001</v>
      </c>
      <c r="R27" s="18">
        <v>366192.72899999999</v>
      </c>
      <c r="S27" s="18">
        <v>333210.62199999997</v>
      </c>
      <c r="T27" s="18">
        <v>358348.484</v>
      </c>
      <c r="U27" s="18">
        <v>369864.39199999999</v>
      </c>
      <c r="V27" s="18">
        <f t="shared" si="0"/>
        <v>11515.907999999996</v>
      </c>
      <c r="W27" s="19">
        <f t="shared" si="1"/>
        <v>3.2136058931953038E-2</v>
      </c>
    </row>
    <row r="28" spans="1:23" x14ac:dyDescent="0.4">
      <c r="A28" s="17" t="s">
        <v>24</v>
      </c>
      <c r="B28" s="18">
        <v>314665.41100000002</v>
      </c>
      <c r="C28" s="18">
        <v>304083.364</v>
      </c>
      <c r="D28" s="18">
        <v>310293.58199999999</v>
      </c>
      <c r="E28" s="18">
        <v>321113.54599999997</v>
      </c>
      <c r="F28" s="18">
        <v>324676.53200000001</v>
      </c>
      <c r="G28" s="18">
        <v>337160.57799999998</v>
      </c>
      <c r="H28" s="18">
        <v>332432.799</v>
      </c>
      <c r="I28" s="18">
        <v>355978.85700000002</v>
      </c>
      <c r="J28" s="18">
        <v>361270.255</v>
      </c>
      <c r="K28" s="18">
        <v>370237.30499999999</v>
      </c>
      <c r="L28" s="18">
        <v>360620.97700000001</v>
      </c>
      <c r="M28" s="18">
        <v>374691.48700000002</v>
      </c>
      <c r="N28" s="18">
        <v>364001.28200000001</v>
      </c>
      <c r="O28" s="18">
        <v>369919.28700000001</v>
      </c>
      <c r="P28" s="18">
        <v>359734.408</v>
      </c>
      <c r="Q28" s="18">
        <v>353600.11300000001</v>
      </c>
      <c r="R28" s="18">
        <v>349375.41100000002</v>
      </c>
      <c r="S28" s="18">
        <v>334056.84600000002</v>
      </c>
      <c r="T28" s="18">
        <v>349530.51500000001</v>
      </c>
      <c r="U28" s="18">
        <v>368788.55699999997</v>
      </c>
      <c r="V28" s="18">
        <f t="shared" si="0"/>
        <v>19258.041999999958</v>
      </c>
      <c r="W28" s="19">
        <f t="shared" si="1"/>
        <v>5.509688331503737E-2</v>
      </c>
    </row>
    <row r="29" spans="1:23" x14ac:dyDescent="0.4">
      <c r="A29" s="17" t="s">
        <v>25</v>
      </c>
      <c r="B29" s="18">
        <v>196536.47899999999</v>
      </c>
      <c r="C29" s="18">
        <v>213011.75</v>
      </c>
      <c r="D29" s="18">
        <v>220251.86499999999</v>
      </c>
      <c r="E29" s="18">
        <v>234332.557</v>
      </c>
      <c r="F29" s="18">
        <v>253901.25099999999</v>
      </c>
      <c r="G29" s="18">
        <v>266797.06699999998</v>
      </c>
      <c r="H29" s="18">
        <v>243054.26199999999</v>
      </c>
      <c r="I29" s="18">
        <v>255104.16099999999</v>
      </c>
      <c r="J29" s="18">
        <v>268258.78000000003</v>
      </c>
      <c r="K29" s="18">
        <v>280380.53899999999</v>
      </c>
      <c r="L29" s="18">
        <v>289182.38900000002</v>
      </c>
      <c r="M29" s="18">
        <v>300005.93800000002</v>
      </c>
      <c r="N29" s="18">
        <v>318607.81900000002</v>
      </c>
      <c r="O29" s="18">
        <v>339733.43699999998</v>
      </c>
      <c r="P29" s="18">
        <v>357116.77100000001</v>
      </c>
      <c r="Q29" s="18">
        <v>377340.66700000002</v>
      </c>
      <c r="R29" s="18">
        <v>377323.85399999999</v>
      </c>
      <c r="S29" s="18">
        <v>295596.02600000001</v>
      </c>
      <c r="T29" s="18">
        <v>333598.728</v>
      </c>
      <c r="U29" s="18">
        <v>357538.61300000001</v>
      </c>
      <c r="V29" s="18">
        <f t="shared" si="0"/>
        <v>23939.885000000009</v>
      </c>
      <c r="W29" s="19">
        <f t="shared" si="1"/>
        <v>7.1762518830707389E-2</v>
      </c>
    </row>
    <row r="30" spans="1:23" x14ac:dyDescent="0.4">
      <c r="A30" s="17" t="s">
        <v>26</v>
      </c>
      <c r="B30" s="18">
        <v>176576.72099999999</v>
      </c>
      <c r="C30" s="18">
        <v>182404.56099999999</v>
      </c>
      <c r="D30" s="18">
        <v>185650.54199999999</v>
      </c>
      <c r="E30" s="18">
        <v>200318.26500000001</v>
      </c>
      <c r="F30" s="18">
        <v>219091.899</v>
      </c>
      <c r="G30" s="18">
        <v>218472.94699999999</v>
      </c>
      <c r="H30" s="18">
        <v>201960.39600000001</v>
      </c>
      <c r="I30" s="18">
        <v>219912.90599999999</v>
      </c>
      <c r="J30" s="18">
        <v>230510.39799999999</v>
      </c>
      <c r="K30" s="18">
        <v>242758.40900000001</v>
      </c>
      <c r="L30" s="18">
        <v>251657.00700000001</v>
      </c>
      <c r="M30" s="18">
        <v>277675.25799999997</v>
      </c>
      <c r="N30" s="18">
        <v>294497.17499999999</v>
      </c>
      <c r="O30" s="18">
        <v>307395.84100000001</v>
      </c>
      <c r="P30" s="18">
        <v>314242.37900000002</v>
      </c>
      <c r="Q30" s="18">
        <v>327926.30699999997</v>
      </c>
      <c r="R30" s="18">
        <v>327057.88900000002</v>
      </c>
      <c r="S30" s="18">
        <v>303555.88799999998</v>
      </c>
      <c r="T30" s="18">
        <v>312953.64799999999</v>
      </c>
      <c r="U30" s="18">
        <v>316500.2</v>
      </c>
      <c r="V30" s="18">
        <f t="shared" si="0"/>
        <v>3546.5520000000251</v>
      </c>
      <c r="W30" s="19">
        <f t="shared" si="1"/>
        <v>1.1332515286736733E-2</v>
      </c>
    </row>
    <row r="31" spans="1:23" x14ac:dyDescent="0.4">
      <c r="A31" s="17" t="s">
        <v>28</v>
      </c>
      <c r="B31" s="18">
        <v>254042.54</v>
      </c>
      <c r="C31" s="18">
        <v>265397.24</v>
      </c>
      <c r="D31" s="18">
        <v>272647.21000000002</v>
      </c>
      <c r="E31" s="18">
        <v>280082.837</v>
      </c>
      <c r="F31" s="18">
        <v>287333.39600000001</v>
      </c>
      <c r="G31" s="18">
        <v>288164.17700000003</v>
      </c>
      <c r="H31" s="18">
        <v>282203.09700000001</v>
      </c>
      <c r="I31" s="18">
        <v>290708.02799999999</v>
      </c>
      <c r="J31" s="18">
        <v>291758.33899999998</v>
      </c>
      <c r="K31" s="18">
        <v>294551.27799999999</v>
      </c>
      <c r="L31" s="18">
        <v>299721.33299999998</v>
      </c>
      <c r="M31" s="18">
        <v>320203.66700000002</v>
      </c>
      <c r="N31" s="18">
        <v>314103.69500000001</v>
      </c>
      <c r="O31" s="18">
        <v>313422.06</v>
      </c>
      <c r="P31" s="18">
        <v>308568.03700000001</v>
      </c>
      <c r="Q31" s="18">
        <v>317844.94199999998</v>
      </c>
      <c r="R31" s="18">
        <v>315286.02</v>
      </c>
      <c r="S31" s="18">
        <v>288103.57500000001</v>
      </c>
      <c r="T31" s="18">
        <v>299519.55499999999</v>
      </c>
      <c r="U31" s="18">
        <v>306830.76699999999</v>
      </c>
      <c r="V31" s="18">
        <f t="shared" si="0"/>
        <v>7311.2119999999995</v>
      </c>
      <c r="W31" s="19">
        <f t="shared" si="1"/>
        <v>2.4409798552218032E-2</v>
      </c>
    </row>
    <row r="32" spans="1:23" x14ac:dyDescent="0.4">
      <c r="A32" s="17" t="s">
        <v>27</v>
      </c>
      <c r="B32" s="18">
        <v>231278.924</v>
      </c>
      <c r="C32" s="18">
        <v>242836.198</v>
      </c>
      <c r="D32" s="18">
        <v>235761.59899999999</v>
      </c>
      <c r="E32" s="18">
        <v>241373.38399999999</v>
      </c>
      <c r="F32" s="18">
        <v>248235.60500000001</v>
      </c>
      <c r="G32" s="18">
        <v>261332.53200000001</v>
      </c>
      <c r="H32" s="18">
        <v>256632.61300000001</v>
      </c>
      <c r="I32" s="18">
        <v>261476.68599999999</v>
      </c>
      <c r="J32" s="18">
        <v>273067.299</v>
      </c>
      <c r="K32" s="18">
        <v>286058.27399999998</v>
      </c>
      <c r="L32" s="18">
        <v>299615.20500000002</v>
      </c>
      <c r="M32" s="18">
        <v>307939.663</v>
      </c>
      <c r="N32" s="18">
        <v>300289.37599999999</v>
      </c>
      <c r="O32" s="18">
        <v>305382.234</v>
      </c>
      <c r="P32" s="18">
        <v>304646.65700000001</v>
      </c>
      <c r="Q32" s="18">
        <v>308981.25400000002</v>
      </c>
      <c r="R32" s="18">
        <v>308659.342</v>
      </c>
      <c r="S32" s="18">
        <v>283132.52799999999</v>
      </c>
      <c r="T32" s="18">
        <v>299795.41399999999</v>
      </c>
      <c r="U32" s="18">
        <v>296963.12199999997</v>
      </c>
      <c r="V32" s="18">
        <f t="shared" si="0"/>
        <v>-2832.2920000000158</v>
      </c>
      <c r="W32" s="19">
        <f t="shared" si="1"/>
        <v>-9.4474160301865062E-3</v>
      </c>
    </row>
    <row r="33" spans="1:23" x14ac:dyDescent="0.4">
      <c r="A33" s="17" t="s">
        <v>29</v>
      </c>
      <c r="B33" s="18">
        <v>217613.14199999999</v>
      </c>
      <c r="C33" s="18">
        <v>224157.81</v>
      </c>
      <c r="D33" s="18">
        <v>235326.288</v>
      </c>
      <c r="E33" s="18">
        <v>232043.60800000001</v>
      </c>
      <c r="F33" s="18">
        <v>237033.90700000001</v>
      </c>
      <c r="G33" s="18">
        <v>231184.48699999999</v>
      </c>
      <c r="H33" s="18">
        <v>222778.28700000001</v>
      </c>
      <c r="I33" s="18">
        <v>232495.234</v>
      </c>
      <c r="J33" s="18">
        <v>241158.47</v>
      </c>
      <c r="K33" s="18">
        <v>248100.47099999999</v>
      </c>
      <c r="L33" s="18">
        <v>258139.36499999999</v>
      </c>
      <c r="M33" s="18">
        <v>259665.78200000001</v>
      </c>
      <c r="N33" s="18">
        <v>265750.87599999999</v>
      </c>
      <c r="O33" s="18">
        <v>274364.86900000001</v>
      </c>
      <c r="P33" s="18">
        <v>277402.79300000001</v>
      </c>
      <c r="Q33" s="18">
        <v>273244.59700000001</v>
      </c>
      <c r="R33" s="18">
        <v>267470.647</v>
      </c>
      <c r="S33" s="18">
        <v>241211.91699999999</v>
      </c>
      <c r="T33" s="18">
        <v>255737.27</v>
      </c>
      <c r="U33" s="18">
        <v>256739.579</v>
      </c>
      <c r="V33" s="18">
        <f t="shared" si="0"/>
        <v>1002.3090000000084</v>
      </c>
      <c r="W33" s="19">
        <f t="shared" si="1"/>
        <v>3.9192918576163027E-3</v>
      </c>
    </row>
    <row r="34" spans="1:23" x14ac:dyDescent="0.4">
      <c r="A34" s="17" t="s">
        <v>30</v>
      </c>
      <c r="B34" s="18">
        <v>142477.00399999999</v>
      </c>
      <c r="C34" s="18">
        <v>146477.35399999999</v>
      </c>
      <c r="D34" s="18">
        <v>150277.01300000001</v>
      </c>
      <c r="E34" s="18">
        <v>159901.098</v>
      </c>
      <c r="F34" s="18">
        <v>165494.33199999999</v>
      </c>
      <c r="G34" s="18">
        <v>172265.57399999999</v>
      </c>
      <c r="H34" s="18">
        <v>180057.64</v>
      </c>
      <c r="I34" s="18">
        <v>197186.98800000001</v>
      </c>
      <c r="J34" s="18">
        <v>197227.212</v>
      </c>
      <c r="K34" s="18">
        <v>201298.32</v>
      </c>
      <c r="L34" s="18">
        <v>196163.85500000001</v>
      </c>
      <c r="M34" s="18">
        <v>211201.49799999999</v>
      </c>
      <c r="N34" s="18">
        <v>214605.46599999999</v>
      </c>
      <c r="O34" s="18">
        <v>216654.62700000001</v>
      </c>
      <c r="P34" s="18">
        <v>220568.03700000001</v>
      </c>
      <c r="Q34" s="18">
        <v>228388.21299999999</v>
      </c>
      <c r="R34" s="18">
        <v>219945.08900000001</v>
      </c>
      <c r="S34" s="18">
        <v>210122.87100000001</v>
      </c>
      <c r="T34" s="18">
        <v>219773.55900000001</v>
      </c>
      <c r="U34" s="18">
        <v>221026.45800000001</v>
      </c>
      <c r="V34" s="18">
        <f t="shared" si="0"/>
        <v>1252.8990000000049</v>
      </c>
      <c r="W34" s="19">
        <f t="shared" si="1"/>
        <v>5.7008632234962775E-3</v>
      </c>
    </row>
    <row r="35" spans="1:23" x14ac:dyDescent="0.4">
      <c r="A35" s="17" t="s">
        <v>37</v>
      </c>
      <c r="B35" s="18">
        <v>102696.425</v>
      </c>
      <c r="C35" s="18">
        <v>110723.357</v>
      </c>
      <c r="D35" s="18">
        <v>117708.462</v>
      </c>
      <c r="E35" s="18">
        <v>126685.37</v>
      </c>
      <c r="F35" s="18">
        <v>137545.255</v>
      </c>
      <c r="G35" s="18">
        <v>142084.054</v>
      </c>
      <c r="H35" s="18">
        <v>134464.67600000001</v>
      </c>
      <c r="I35" s="18">
        <v>138668.83199999999</v>
      </c>
      <c r="J35" s="18">
        <v>144956.375</v>
      </c>
      <c r="K35" s="18">
        <v>147269.70199999999</v>
      </c>
      <c r="L35" s="18">
        <v>145215.69</v>
      </c>
      <c r="M35" s="18">
        <v>147613.68400000001</v>
      </c>
      <c r="N35" s="18">
        <v>156072.03400000001</v>
      </c>
      <c r="O35" s="18">
        <v>163094.64799999999</v>
      </c>
      <c r="P35" s="18">
        <v>170784.40299999999</v>
      </c>
      <c r="Q35" s="18">
        <v>184618.103</v>
      </c>
      <c r="R35" s="18">
        <v>179624.217</v>
      </c>
      <c r="S35" s="18">
        <v>152596.902</v>
      </c>
      <c r="T35" s="18">
        <v>170695.05</v>
      </c>
      <c r="U35" s="18">
        <v>177420.70300000001</v>
      </c>
      <c r="V35" s="18">
        <f t="shared" si="0"/>
        <v>6725.6530000000203</v>
      </c>
      <c r="W35" s="19">
        <f t="shared" si="1"/>
        <v>3.9401570227139082E-2</v>
      </c>
    </row>
    <row r="36" spans="1:23" x14ac:dyDescent="0.4">
      <c r="A36" s="17" t="s">
        <v>31</v>
      </c>
      <c r="B36" s="18">
        <v>112071.423</v>
      </c>
      <c r="C36" s="18">
        <v>128877.88</v>
      </c>
      <c r="D36" s="18">
        <v>135701.45199999999</v>
      </c>
      <c r="E36" s="18">
        <v>135896.55600000001</v>
      </c>
      <c r="F36" s="18">
        <v>133768.03099999999</v>
      </c>
      <c r="G36" s="18">
        <v>143531.32199999999</v>
      </c>
      <c r="H36" s="18">
        <v>134902.59400000001</v>
      </c>
      <c r="I36" s="18">
        <v>137487.19099999999</v>
      </c>
      <c r="J36" s="18">
        <v>141214.93700000001</v>
      </c>
      <c r="K36" s="18">
        <v>142897.85500000001</v>
      </c>
      <c r="L36" s="18">
        <v>145073.201</v>
      </c>
      <c r="M36" s="18">
        <v>145894.41800000001</v>
      </c>
      <c r="N36" s="18">
        <v>147428.81099999999</v>
      </c>
      <c r="O36" s="18">
        <v>152585.94099999999</v>
      </c>
      <c r="P36" s="18">
        <v>155110.35500000001</v>
      </c>
      <c r="Q36" s="18">
        <v>155757.538</v>
      </c>
      <c r="R36" s="18">
        <v>158044.337</v>
      </c>
      <c r="S36" s="18">
        <v>142683.57699999999</v>
      </c>
      <c r="T36" s="18">
        <v>155442.16200000001</v>
      </c>
      <c r="U36" s="18">
        <v>161868.67800000001</v>
      </c>
      <c r="V36" s="18">
        <f t="shared" si="0"/>
        <v>6426.5160000000033</v>
      </c>
      <c r="W36" s="19">
        <f t="shared" si="1"/>
        <v>4.1343454808612456E-2</v>
      </c>
    </row>
    <row r="37" spans="1:23" x14ac:dyDescent="0.4">
      <c r="A37" s="17" t="s">
        <v>32</v>
      </c>
      <c r="B37" s="18">
        <v>106240.461</v>
      </c>
      <c r="C37" s="18">
        <v>107179.09299999999</v>
      </c>
      <c r="D37" s="18">
        <v>107631.26300000001</v>
      </c>
      <c r="E37" s="18">
        <v>114843.833</v>
      </c>
      <c r="F37" s="18">
        <v>122046.01300000001</v>
      </c>
      <c r="G37" s="18">
        <v>124498.00599999999</v>
      </c>
      <c r="H37" s="18">
        <v>118472.235</v>
      </c>
      <c r="I37" s="18">
        <v>125595.851</v>
      </c>
      <c r="J37" s="18">
        <v>133676.15900000001</v>
      </c>
      <c r="K37" s="18">
        <v>135599.86499999999</v>
      </c>
      <c r="L37" s="18">
        <v>133729.296</v>
      </c>
      <c r="M37" s="18">
        <v>135090.72500000001</v>
      </c>
      <c r="N37" s="18">
        <v>141029.12899999999</v>
      </c>
      <c r="O37" s="18">
        <v>140705.23800000001</v>
      </c>
      <c r="P37" s="18">
        <v>150360.09599999999</v>
      </c>
      <c r="Q37" s="18">
        <v>153808.394</v>
      </c>
      <c r="R37" s="18">
        <v>161220.90299999999</v>
      </c>
      <c r="S37" s="18">
        <v>148214.30300000001</v>
      </c>
      <c r="T37" s="18">
        <v>147102.42199999999</v>
      </c>
      <c r="U37" s="18">
        <v>148129.75399999999</v>
      </c>
      <c r="V37" s="18">
        <f t="shared" si="0"/>
        <v>1027.3319999999949</v>
      </c>
      <c r="W37" s="19">
        <f t="shared" si="1"/>
        <v>6.9837871194262657E-3</v>
      </c>
    </row>
    <row r="38" spans="1:23" x14ac:dyDescent="0.4">
      <c r="A38" s="17" t="s">
        <v>33</v>
      </c>
      <c r="B38" s="18">
        <v>111662.698</v>
      </c>
      <c r="C38" s="18">
        <v>116474.38499999999</v>
      </c>
      <c r="D38" s="18">
        <v>111972.30899999999</v>
      </c>
      <c r="E38" s="18">
        <v>117236.121</v>
      </c>
      <c r="F38" s="18">
        <v>118240.101</v>
      </c>
      <c r="G38" s="18">
        <v>119841.564</v>
      </c>
      <c r="H38" s="18">
        <v>114299.182</v>
      </c>
      <c r="I38" s="18">
        <v>121829.162</v>
      </c>
      <c r="J38" s="18">
        <v>125891.351</v>
      </c>
      <c r="K38" s="18">
        <v>128974.598</v>
      </c>
      <c r="L38" s="18">
        <v>128120.564</v>
      </c>
      <c r="M38" s="18">
        <v>130495.959</v>
      </c>
      <c r="N38" s="18">
        <v>137053.70000000001</v>
      </c>
      <c r="O38" s="18">
        <v>139167.799</v>
      </c>
      <c r="P38" s="18">
        <v>143920.43700000001</v>
      </c>
      <c r="Q38" s="18">
        <v>147752.93900000001</v>
      </c>
      <c r="R38" s="18">
        <v>146444.302</v>
      </c>
      <c r="S38" s="18">
        <v>133023.82199999999</v>
      </c>
      <c r="T38" s="18">
        <v>140509.777</v>
      </c>
      <c r="U38" s="18">
        <v>143717.41699999999</v>
      </c>
      <c r="V38" s="18">
        <f t="shared" si="0"/>
        <v>3207.6399999999849</v>
      </c>
      <c r="W38" s="19">
        <f t="shared" si="1"/>
        <v>2.2828589358589557E-2</v>
      </c>
    </row>
    <row r="39" spans="1:23" x14ac:dyDescent="0.4">
      <c r="A39" s="6" t="s">
        <v>38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x14ac:dyDescent="0.4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</sheetData>
  <mergeCells count="24">
    <mergeCell ref="A2:Y2"/>
    <mergeCell ref="A3:Y3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T4:T5"/>
    <mergeCell ref="U4:W4"/>
    <mergeCell ref="V5:W5"/>
    <mergeCell ref="L4:L5"/>
    <mergeCell ref="A4:A5"/>
    <mergeCell ref="B4:B5"/>
    <mergeCell ref="C4:C5"/>
    <mergeCell ref="D4:D5"/>
    <mergeCell ref="E4:E5"/>
    <mergeCell ref="F4:F5"/>
    <mergeCell ref="S4:S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CEYPE7</dc:creator>
  <cp:lastModifiedBy>CEYPE7</cp:lastModifiedBy>
  <dcterms:created xsi:type="dcterms:W3CDTF">2023-10-04T18:06:06Z</dcterms:created>
  <dcterms:modified xsi:type="dcterms:W3CDTF">2024-02-26T23:02:44Z</dcterms:modified>
</cp:coreProperties>
</file>