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27 FEB\"/>
    </mc:Choice>
  </mc:AlternateContent>
  <xr:revisionPtr revIDLastSave="0" documentId="13_ncr:1_{14834480-08AB-451C-A1EC-1065C3A6C4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u" sheetId="3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H12" i="3"/>
  <c r="F12" i="3"/>
  <c r="E12" i="3"/>
  <c r="G12" i="3" s="1"/>
  <c r="H11" i="3"/>
  <c r="F11" i="3"/>
  <c r="E11" i="3"/>
  <c r="G11" i="3" s="1"/>
  <c r="H10" i="3"/>
  <c r="F10" i="3"/>
  <c r="E10" i="3"/>
  <c r="H9" i="3"/>
  <c r="F9" i="3"/>
  <c r="E9" i="3"/>
  <c r="H8" i="3"/>
  <c r="G8" i="3"/>
  <c r="F8" i="3"/>
  <c r="E8" i="3"/>
  <c r="H7" i="3"/>
  <c r="F7" i="3"/>
  <c r="E7" i="3"/>
  <c r="H6" i="3"/>
  <c r="E6" i="3"/>
  <c r="G6" i="3" s="1"/>
  <c r="H5" i="3"/>
  <c r="E5" i="3"/>
  <c r="G5" i="3" s="1"/>
  <c r="G7" i="3" l="1"/>
  <c r="G9" i="3"/>
  <c r="G10" i="3"/>
</calcChain>
</file>

<file path=xl/sharedStrings.xml><?xml version="1.0" encoding="utf-8"?>
<sst xmlns="http://schemas.openxmlformats.org/spreadsheetml/2006/main" count="26" uniqueCount="26">
  <si>
    <t>Actividad económica</t>
  </si>
  <si>
    <t>Nacional</t>
  </si>
  <si>
    <t>Estado de México</t>
  </si>
  <si>
    <t>Primeros tres lugares</t>
  </si>
  <si>
    <t>Edomex/ Nacional</t>
  </si>
  <si>
    <t>31-33 Industrias manufactureras</t>
  </si>
  <si>
    <t>Estructura</t>
  </si>
  <si>
    <t>Variación</t>
  </si>
  <si>
    <t xml:space="preserve">327 Fabricación de productos a base de minerales no metálicos </t>
  </si>
  <si>
    <t>Contribución</t>
  </si>
  <si>
    <t>Estructura Económica Nacional y del Estado de México, 2022
 (Millones de pesos a precios constantes de 2018)</t>
  </si>
  <si>
    <t>Total de la actividad económica</t>
  </si>
  <si>
    <r>
      <t xml:space="preserve">1° Ciudad de México 15.0%   
</t>
    </r>
    <r>
      <rPr>
        <b/>
        <sz val="8"/>
        <rFont val="Montserrat"/>
      </rPr>
      <t>2° Estado de México 9.0%</t>
    </r>
    <r>
      <rPr>
        <sz val="8"/>
        <rFont val="Montserrat"/>
      </rPr>
      <t xml:space="preserve">
3° Nuevo León 8.0%.</t>
    </r>
  </si>
  <si>
    <r>
      <t xml:space="preserve">1°  Nuevo León 12.6%
</t>
    </r>
    <r>
      <rPr>
        <b/>
        <sz val="8"/>
        <rFont val="Montserrat"/>
      </rPr>
      <t xml:space="preserve">2° Estado de México 9.4% </t>
    </r>
    <r>
      <rPr>
        <sz val="8"/>
        <rFont val="Montserrat"/>
      </rPr>
      <t xml:space="preserve">
3° Coahiula 8.3%</t>
    </r>
  </si>
  <si>
    <t>311 Industria alimentaria</t>
  </si>
  <si>
    <r>
      <rPr>
        <b/>
        <sz val="8"/>
        <rFont val="Montserrat"/>
      </rPr>
      <t xml:space="preserve">1° Estado de México 13.0% </t>
    </r>
    <r>
      <rPr>
        <sz val="8"/>
        <rFont val="Montserrat"/>
      </rPr>
      <t xml:space="preserve">
2° Jalisco 10.7%
3° Nuevo León 8.1%</t>
    </r>
  </si>
  <si>
    <t>313-314 Fabricación de insumos textiles y acabado de textiles; Fabricación de productos textiles, excepto prendas de vestir</t>
  </si>
  <si>
    <r>
      <rPr>
        <b/>
        <sz val="8"/>
        <rFont val="Montserrat"/>
      </rPr>
      <t xml:space="preserve">1° Estado de México 24.1%
</t>
    </r>
    <r>
      <rPr>
        <sz val="8"/>
        <rFont val="Montserrat"/>
      </rPr>
      <t xml:space="preserve">2° Puebla 16.6% </t>
    </r>
    <r>
      <rPr>
        <b/>
        <sz val="8"/>
        <rFont val="Montserrat"/>
      </rPr>
      <t xml:space="preserve">
</t>
    </r>
    <r>
      <rPr>
        <sz val="8"/>
        <rFont val="Montserrat"/>
      </rPr>
      <t>3° Guanajuato 6.0%</t>
    </r>
  </si>
  <si>
    <t xml:space="preserve">322-323 Industria del papel; Impresión e industrias conexas </t>
  </si>
  <si>
    <r>
      <rPr>
        <b/>
        <sz val="8"/>
        <rFont val="Montserrat"/>
      </rPr>
      <t>1° Estado de México 18.2%</t>
    </r>
    <r>
      <rPr>
        <sz val="8"/>
        <rFont val="Montserrat"/>
      </rPr>
      <t xml:space="preserve">
2° Nuevo León 13.5%
3° Baja California 9.5%</t>
    </r>
  </si>
  <si>
    <t>324-326 Fabricación de productos derivados del petróleo y del carbón; Industria química; Industria del plástico y del hule</t>
  </si>
  <si>
    <r>
      <rPr>
        <b/>
        <sz val="8"/>
        <rFont val="Montserrat"/>
      </rPr>
      <t>1° Estado de México 13.9%</t>
    </r>
    <r>
      <rPr>
        <sz val="8"/>
        <rFont val="Montserrat"/>
      </rPr>
      <t xml:space="preserve">
2° Nuevo León 10.2%
3° Tamaulipas 8.8%</t>
    </r>
  </si>
  <si>
    <r>
      <t xml:space="preserve">1° Nuevo León 12.5%
</t>
    </r>
    <r>
      <rPr>
        <b/>
        <sz val="8"/>
        <rFont val="Montserrat"/>
      </rPr>
      <t>2° Estado de México 10.1%</t>
    </r>
    <r>
      <rPr>
        <sz val="8"/>
        <rFont val="Montserrat"/>
      </rPr>
      <t xml:space="preserve">
3° Puebla 7.2%</t>
    </r>
  </si>
  <si>
    <t>337 Fabricación de muebles, colchones y persianas</t>
  </si>
  <si>
    <r>
      <t xml:space="preserve">1° Baja California 19.7%
</t>
    </r>
    <r>
      <rPr>
        <b/>
        <sz val="8"/>
        <rFont val="Montserrat"/>
      </rPr>
      <t>2° Estado de México 12.9%</t>
    </r>
    <r>
      <rPr>
        <sz val="8"/>
        <rFont val="Montserrat"/>
      </rPr>
      <t xml:space="preserve">
3° Jalisco 9.7% </t>
    </r>
  </si>
  <si>
    <t>Fuente: SEDECO. UIPPE. INEGI. Sistema de Cuentas Nacionales de México,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</si>
</sst>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0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8"/>
      <name val="Montserrat"/>
    </font>
    <font>
      <sz val="8"/>
      <name val="Montserrat"/>
    </font>
    <font>
      <sz val="10"/>
      <name val="Arial"/>
      <family val="2"/>
    </font>
    <font>
      <b/>
      <sz val="9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b/>
      <sz val="12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1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6" fontId="8" fillId="0" borderId="15" xfId="11" applyNumberFormat="1" applyFont="1" applyFill="1" applyBorder="1" applyAlignment="1">
      <alignment horizontal="center" vertical="center" wrapText="1"/>
    </xf>
    <xf numFmtId="166" fontId="8" fillId="0" borderId="16" xfId="11" applyNumberFormat="1" applyFont="1" applyFill="1" applyBorder="1" applyAlignment="1">
      <alignment vertical="center"/>
    </xf>
    <xf numFmtId="166" fontId="8" fillId="0" borderId="17" xfId="11" applyNumberFormat="1" applyFont="1" applyFill="1" applyBorder="1" applyAlignment="1">
      <alignment vertical="center"/>
    </xf>
    <xf numFmtId="165" fontId="8" fillId="0" borderId="2" xfId="12" applyNumberFormat="1" applyFont="1" applyFill="1" applyBorder="1" applyAlignment="1">
      <alignment vertical="center"/>
    </xf>
    <xf numFmtId="0" fontId="5" fillId="0" borderId="2" xfId="5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6" fontId="9" fillId="0" borderId="5" xfId="11" applyNumberFormat="1" applyFont="1" applyFill="1" applyBorder="1" applyAlignment="1">
      <alignment horizontal="center" vertical="center" wrapText="1"/>
    </xf>
    <xf numFmtId="166" fontId="9" fillId="0" borderId="3" xfId="11" applyNumberFormat="1" applyFont="1" applyFill="1" applyBorder="1" applyAlignment="1">
      <alignment vertical="center"/>
    </xf>
    <xf numFmtId="166" fontId="9" fillId="0" borderId="6" xfId="11" applyNumberFormat="1" applyFont="1" applyFill="1" applyBorder="1" applyAlignment="1">
      <alignment vertical="center"/>
    </xf>
    <xf numFmtId="165" fontId="9" fillId="0" borderId="0" xfId="12" applyNumberFormat="1" applyFont="1" applyFill="1" applyBorder="1" applyAlignment="1">
      <alignment vertical="center"/>
    </xf>
    <xf numFmtId="0" fontId="5" fillId="0" borderId="0" xfId="5" applyFont="1" applyAlignment="1">
      <alignment vertical="center" wrapText="1"/>
    </xf>
    <xf numFmtId="10" fontId="9" fillId="0" borderId="0" xfId="12" applyNumberFormat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166" fontId="9" fillId="0" borderId="8" xfId="11" applyNumberFormat="1" applyFont="1" applyFill="1" applyBorder="1" applyAlignment="1">
      <alignment horizontal="center" vertical="center" wrapText="1"/>
    </xf>
    <xf numFmtId="166" fontId="9" fillId="0" borderId="7" xfId="11" applyNumberFormat="1" applyFont="1" applyFill="1" applyBorder="1" applyAlignment="1">
      <alignment vertical="center"/>
    </xf>
    <xf numFmtId="166" fontId="9" fillId="0" borderId="4" xfId="11" applyNumberFormat="1" applyFont="1" applyFill="1" applyBorder="1" applyAlignment="1">
      <alignment vertical="center"/>
    </xf>
    <xf numFmtId="165" fontId="9" fillId="0" borderId="1" xfId="12" applyNumberFormat="1" applyFont="1" applyFill="1" applyBorder="1" applyAlignment="1">
      <alignment vertical="center"/>
    </xf>
    <xf numFmtId="167" fontId="9" fillId="0" borderId="1" xfId="12" applyNumberFormat="1" applyFont="1" applyFill="1" applyBorder="1" applyAlignment="1">
      <alignment vertical="center"/>
    </xf>
    <xf numFmtId="0" fontId="5" fillId="0" borderId="1" xfId="5" applyFont="1" applyBorder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12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1" fontId="7" fillId="3" borderId="10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1" fontId="7" fillId="3" borderId="14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left" vertical="center" wrapText="1"/>
    </xf>
    <xf numFmtId="166" fontId="9" fillId="4" borderId="5" xfId="11" applyNumberFormat="1" applyFont="1" applyFill="1" applyBorder="1" applyAlignment="1">
      <alignment horizontal="center" vertical="center" wrapText="1"/>
    </xf>
    <xf numFmtId="166" fontId="9" fillId="4" borderId="3" xfId="11" applyNumberFormat="1" applyFont="1" applyFill="1" applyBorder="1" applyAlignment="1">
      <alignment vertical="center"/>
    </xf>
    <xf numFmtId="166" fontId="9" fillId="4" borderId="6" xfId="11" applyNumberFormat="1" applyFont="1" applyFill="1" applyBorder="1" applyAlignment="1">
      <alignment vertical="center"/>
    </xf>
    <xf numFmtId="165" fontId="9" fillId="4" borderId="0" xfId="12" applyNumberFormat="1" applyFont="1" applyFill="1" applyBorder="1" applyAlignment="1">
      <alignment vertical="center"/>
    </xf>
    <xf numFmtId="0" fontId="5" fillId="4" borderId="0" xfId="5" applyFont="1" applyFill="1" applyAlignment="1">
      <alignment vertical="center" wrapText="1"/>
    </xf>
  </cellXfs>
  <cellStyles count="13">
    <cellStyle name="Comma 2" xfId="7" xr:uid="{00000000-0005-0000-0000-000000000000}"/>
    <cellStyle name="Millares" xfId="11" builtinId="3"/>
    <cellStyle name="Millares 2" xfId="2" xr:uid="{00000000-0005-0000-0000-000001000000}"/>
    <cellStyle name="Millares 5" xfId="8" xr:uid="{00000000-0005-0000-0000-000002000000}"/>
    <cellStyle name="Normal" xfId="0" builtinId="0"/>
    <cellStyle name="Normal 10 2 2" xfId="1" xr:uid="{00000000-0005-0000-0000-000004000000}"/>
    <cellStyle name="Normal 2" xfId="9" xr:uid="{00000000-0005-0000-0000-000005000000}"/>
    <cellStyle name="Normal 2 10" xfId="5" xr:uid="{00000000-0005-0000-0000-000006000000}"/>
    <cellStyle name="Normal 2 2" xfId="10" xr:uid="{00000000-0005-0000-0000-000007000000}"/>
    <cellStyle name="Normal 3" xfId="6" xr:uid="{00000000-0005-0000-0000-000008000000}"/>
    <cellStyle name="Porcentaje" xfId="12" builtinId="5"/>
    <cellStyle name="Porcentaje 11 2 2" xfId="3" xr:uid="{00000000-0005-0000-0000-000009000000}"/>
    <cellStyle name="Porcentaje 2" xfId="4" xr:uid="{00000000-0005-0000-0000-00000A000000}"/>
  </cellStyles>
  <dxfs count="0"/>
  <tableStyles count="0" defaultTableStyle="TableStyleMedium2" defaultPivotStyle="PivotStyleLight16"/>
  <colors>
    <mruColors>
      <color rgb="FFD4C19C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P263"/>
  <sheetViews>
    <sheetView tabSelected="1" zoomScale="70" zoomScaleNormal="70" workbookViewId="0">
      <selection activeCell="O6" sqref="O6"/>
    </sheetView>
  </sheetViews>
  <sheetFormatPr baseColWidth="10" defaultRowHeight="12.5" x14ac:dyDescent="0.3"/>
  <cols>
    <col min="1" max="1" width="30.54296875" style="3" customWidth="1"/>
    <col min="2" max="2" width="10.54296875" style="3" customWidth="1"/>
    <col min="3" max="4" width="8.90625" style="2" customWidth="1"/>
    <col min="5" max="5" width="11.90625" style="2" customWidth="1"/>
    <col min="6" max="6" width="16.54296875" style="2" customWidth="1"/>
    <col min="7" max="7" width="19.7265625" style="2" customWidth="1"/>
    <col min="8" max="8" width="18.08984375" style="2" customWidth="1"/>
    <col min="9" max="9" width="21.1796875" style="2" customWidth="1"/>
    <col min="10" max="10" width="11.54296875" style="2"/>
    <col min="11" max="230" width="11.54296875" style="1"/>
    <col min="231" max="231" width="20.36328125" style="1" customWidth="1"/>
    <col min="232" max="232" width="9.453125" style="1" customWidth="1"/>
    <col min="233" max="235" width="7.6328125" style="1" customWidth="1"/>
    <col min="236" max="237" width="6.54296875" style="1" customWidth="1"/>
    <col min="238" max="238" width="5.6328125" style="1" customWidth="1"/>
    <col min="239" max="239" width="7.453125" style="1" customWidth="1"/>
    <col min="240" max="240" width="20.1796875" style="1" customWidth="1"/>
    <col min="241" max="241" width="4.36328125" style="1" customWidth="1"/>
    <col min="242" max="242" width="4.54296875" style="1" customWidth="1"/>
    <col min="243" max="486" width="11.54296875" style="1"/>
    <col min="487" max="487" width="20.36328125" style="1" customWidth="1"/>
    <col min="488" max="488" width="9.453125" style="1" customWidth="1"/>
    <col min="489" max="491" width="7.6328125" style="1" customWidth="1"/>
    <col min="492" max="493" width="6.54296875" style="1" customWidth="1"/>
    <col min="494" max="494" width="5.6328125" style="1" customWidth="1"/>
    <col min="495" max="495" width="7.453125" style="1" customWidth="1"/>
    <col min="496" max="496" width="20.1796875" style="1" customWidth="1"/>
    <col min="497" max="497" width="4.36328125" style="1" customWidth="1"/>
    <col min="498" max="498" width="4.54296875" style="1" customWidth="1"/>
    <col min="499" max="742" width="11.54296875" style="1"/>
    <col min="743" max="743" width="20.36328125" style="1" customWidth="1"/>
    <col min="744" max="744" width="9.453125" style="1" customWidth="1"/>
    <col min="745" max="747" width="7.6328125" style="1" customWidth="1"/>
    <col min="748" max="749" width="6.54296875" style="1" customWidth="1"/>
    <col min="750" max="750" width="5.6328125" style="1" customWidth="1"/>
    <col min="751" max="751" width="7.453125" style="1" customWidth="1"/>
    <col min="752" max="752" width="20.1796875" style="1" customWidth="1"/>
    <col min="753" max="753" width="4.36328125" style="1" customWidth="1"/>
    <col min="754" max="754" width="4.54296875" style="1" customWidth="1"/>
    <col min="755" max="998" width="11.54296875" style="1"/>
    <col min="999" max="999" width="20.36328125" style="1" customWidth="1"/>
    <col min="1000" max="1000" width="9.453125" style="1" customWidth="1"/>
    <col min="1001" max="1003" width="7.6328125" style="1" customWidth="1"/>
    <col min="1004" max="1005" width="6.54296875" style="1" customWidth="1"/>
    <col min="1006" max="1006" width="5.6328125" style="1" customWidth="1"/>
    <col min="1007" max="1007" width="7.453125" style="1" customWidth="1"/>
    <col min="1008" max="1008" width="20.1796875" style="1" customWidth="1"/>
    <col min="1009" max="1009" width="4.36328125" style="1" customWidth="1"/>
    <col min="1010" max="1010" width="4.54296875" style="1" customWidth="1"/>
    <col min="1011" max="1254" width="11.54296875" style="1"/>
    <col min="1255" max="1255" width="20.36328125" style="1" customWidth="1"/>
    <col min="1256" max="1256" width="9.453125" style="1" customWidth="1"/>
    <col min="1257" max="1259" width="7.6328125" style="1" customWidth="1"/>
    <col min="1260" max="1261" width="6.54296875" style="1" customWidth="1"/>
    <col min="1262" max="1262" width="5.6328125" style="1" customWidth="1"/>
    <col min="1263" max="1263" width="7.453125" style="1" customWidth="1"/>
    <col min="1264" max="1264" width="20.1796875" style="1" customWidth="1"/>
    <col min="1265" max="1265" width="4.36328125" style="1" customWidth="1"/>
    <col min="1266" max="1266" width="4.54296875" style="1" customWidth="1"/>
    <col min="1267" max="1510" width="11.54296875" style="1"/>
    <col min="1511" max="1511" width="20.36328125" style="1" customWidth="1"/>
    <col min="1512" max="1512" width="9.453125" style="1" customWidth="1"/>
    <col min="1513" max="1515" width="7.6328125" style="1" customWidth="1"/>
    <col min="1516" max="1517" width="6.54296875" style="1" customWidth="1"/>
    <col min="1518" max="1518" width="5.6328125" style="1" customWidth="1"/>
    <col min="1519" max="1519" width="7.453125" style="1" customWidth="1"/>
    <col min="1520" max="1520" width="20.1796875" style="1" customWidth="1"/>
    <col min="1521" max="1521" width="4.36328125" style="1" customWidth="1"/>
    <col min="1522" max="1522" width="4.54296875" style="1" customWidth="1"/>
    <col min="1523" max="1766" width="11.54296875" style="1"/>
    <col min="1767" max="1767" width="20.36328125" style="1" customWidth="1"/>
    <col min="1768" max="1768" width="9.453125" style="1" customWidth="1"/>
    <col min="1769" max="1771" width="7.6328125" style="1" customWidth="1"/>
    <col min="1772" max="1773" width="6.54296875" style="1" customWidth="1"/>
    <col min="1774" max="1774" width="5.6328125" style="1" customWidth="1"/>
    <col min="1775" max="1775" width="7.453125" style="1" customWidth="1"/>
    <col min="1776" max="1776" width="20.1796875" style="1" customWidth="1"/>
    <col min="1777" max="1777" width="4.36328125" style="1" customWidth="1"/>
    <col min="1778" max="1778" width="4.54296875" style="1" customWidth="1"/>
    <col min="1779" max="2022" width="11.54296875" style="1"/>
    <col min="2023" max="2023" width="20.36328125" style="1" customWidth="1"/>
    <col min="2024" max="2024" width="9.453125" style="1" customWidth="1"/>
    <col min="2025" max="2027" width="7.6328125" style="1" customWidth="1"/>
    <col min="2028" max="2029" width="6.54296875" style="1" customWidth="1"/>
    <col min="2030" max="2030" width="5.6328125" style="1" customWidth="1"/>
    <col min="2031" max="2031" width="7.453125" style="1" customWidth="1"/>
    <col min="2032" max="2032" width="20.1796875" style="1" customWidth="1"/>
    <col min="2033" max="2033" width="4.36328125" style="1" customWidth="1"/>
    <col min="2034" max="2034" width="4.54296875" style="1" customWidth="1"/>
    <col min="2035" max="2278" width="11.54296875" style="1"/>
    <col min="2279" max="2279" width="20.36328125" style="1" customWidth="1"/>
    <col min="2280" max="2280" width="9.453125" style="1" customWidth="1"/>
    <col min="2281" max="2283" width="7.6328125" style="1" customWidth="1"/>
    <col min="2284" max="2285" width="6.54296875" style="1" customWidth="1"/>
    <col min="2286" max="2286" width="5.6328125" style="1" customWidth="1"/>
    <col min="2287" max="2287" width="7.453125" style="1" customWidth="1"/>
    <col min="2288" max="2288" width="20.1796875" style="1" customWidth="1"/>
    <col min="2289" max="2289" width="4.36328125" style="1" customWidth="1"/>
    <col min="2290" max="2290" width="4.54296875" style="1" customWidth="1"/>
    <col min="2291" max="2534" width="11.54296875" style="1"/>
    <col min="2535" max="2535" width="20.36328125" style="1" customWidth="1"/>
    <col min="2536" max="2536" width="9.453125" style="1" customWidth="1"/>
    <col min="2537" max="2539" width="7.6328125" style="1" customWidth="1"/>
    <col min="2540" max="2541" width="6.54296875" style="1" customWidth="1"/>
    <col min="2542" max="2542" width="5.6328125" style="1" customWidth="1"/>
    <col min="2543" max="2543" width="7.453125" style="1" customWidth="1"/>
    <col min="2544" max="2544" width="20.1796875" style="1" customWidth="1"/>
    <col min="2545" max="2545" width="4.36328125" style="1" customWidth="1"/>
    <col min="2546" max="2546" width="4.54296875" style="1" customWidth="1"/>
    <col min="2547" max="2790" width="11.54296875" style="1"/>
    <col min="2791" max="2791" width="20.36328125" style="1" customWidth="1"/>
    <col min="2792" max="2792" width="9.453125" style="1" customWidth="1"/>
    <col min="2793" max="2795" width="7.6328125" style="1" customWidth="1"/>
    <col min="2796" max="2797" width="6.54296875" style="1" customWidth="1"/>
    <col min="2798" max="2798" width="5.6328125" style="1" customWidth="1"/>
    <col min="2799" max="2799" width="7.453125" style="1" customWidth="1"/>
    <col min="2800" max="2800" width="20.1796875" style="1" customWidth="1"/>
    <col min="2801" max="2801" width="4.36328125" style="1" customWidth="1"/>
    <col min="2802" max="2802" width="4.54296875" style="1" customWidth="1"/>
    <col min="2803" max="3046" width="11.54296875" style="1"/>
    <col min="3047" max="3047" width="20.36328125" style="1" customWidth="1"/>
    <col min="3048" max="3048" width="9.453125" style="1" customWidth="1"/>
    <col min="3049" max="3051" width="7.6328125" style="1" customWidth="1"/>
    <col min="3052" max="3053" width="6.54296875" style="1" customWidth="1"/>
    <col min="3054" max="3054" width="5.6328125" style="1" customWidth="1"/>
    <col min="3055" max="3055" width="7.453125" style="1" customWidth="1"/>
    <col min="3056" max="3056" width="20.1796875" style="1" customWidth="1"/>
    <col min="3057" max="3057" width="4.36328125" style="1" customWidth="1"/>
    <col min="3058" max="3058" width="4.54296875" style="1" customWidth="1"/>
    <col min="3059" max="3302" width="11.54296875" style="1"/>
    <col min="3303" max="3303" width="20.36328125" style="1" customWidth="1"/>
    <col min="3304" max="3304" width="9.453125" style="1" customWidth="1"/>
    <col min="3305" max="3307" width="7.6328125" style="1" customWidth="1"/>
    <col min="3308" max="3309" width="6.54296875" style="1" customWidth="1"/>
    <col min="3310" max="3310" width="5.6328125" style="1" customWidth="1"/>
    <col min="3311" max="3311" width="7.453125" style="1" customWidth="1"/>
    <col min="3312" max="3312" width="20.1796875" style="1" customWidth="1"/>
    <col min="3313" max="3313" width="4.36328125" style="1" customWidth="1"/>
    <col min="3314" max="3314" width="4.54296875" style="1" customWidth="1"/>
    <col min="3315" max="3558" width="11.54296875" style="1"/>
    <col min="3559" max="3559" width="20.36328125" style="1" customWidth="1"/>
    <col min="3560" max="3560" width="9.453125" style="1" customWidth="1"/>
    <col min="3561" max="3563" width="7.6328125" style="1" customWidth="1"/>
    <col min="3564" max="3565" width="6.54296875" style="1" customWidth="1"/>
    <col min="3566" max="3566" width="5.6328125" style="1" customWidth="1"/>
    <col min="3567" max="3567" width="7.453125" style="1" customWidth="1"/>
    <col min="3568" max="3568" width="20.1796875" style="1" customWidth="1"/>
    <col min="3569" max="3569" width="4.36328125" style="1" customWidth="1"/>
    <col min="3570" max="3570" width="4.54296875" style="1" customWidth="1"/>
    <col min="3571" max="3814" width="11.54296875" style="1"/>
    <col min="3815" max="3815" width="20.36328125" style="1" customWidth="1"/>
    <col min="3816" max="3816" width="9.453125" style="1" customWidth="1"/>
    <col min="3817" max="3819" width="7.6328125" style="1" customWidth="1"/>
    <col min="3820" max="3821" width="6.54296875" style="1" customWidth="1"/>
    <col min="3822" max="3822" width="5.6328125" style="1" customWidth="1"/>
    <col min="3823" max="3823" width="7.453125" style="1" customWidth="1"/>
    <col min="3824" max="3824" width="20.1796875" style="1" customWidth="1"/>
    <col min="3825" max="3825" width="4.36328125" style="1" customWidth="1"/>
    <col min="3826" max="3826" width="4.54296875" style="1" customWidth="1"/>
    <col min="3827" max="4070" width="11.54296875" style="1"/>
    <col min="4071" max="4071" width="20.36328125" style="1" customWidth="1"/>
    <col min="4072" max="4072" width="9.453125" style="1" customWidth="1"/>
    <col min="4073" max="4075" width="7.6328125" style="1" customWidth="1"/>
    <col min="4076" max="4077" width="6.54296875" style="1" customWidth="1"/>
    <col min="4078" max="4078" width="5.6328125" style="1" customWidth="1"/>
    <col min="4079" max="4079" width="7.453125" style="1" customWidth="1"/>
    <col min="4080" max="4080" width="20.1796875" style="1" customWidth="1"/>
    <col min="4081" max="4081" width="4.36328125" style="1" customWidth="1"/>
    <col min="4082" max="4082" width="4.54296875" style="1" customWidth="1"/>
    <col min="4083" max="4326" width="11.54296875" style="1"/>
    <col min="4327" max="4327" width="20.36328125" style="1" customWidth="1"/>
    <col min="4328" max="4328" width="9.453125" style="1" customWidth="1"/>
    <col min="4329" max="4331" width="7.6328125" style="1" customWidth="1"/>
    <col min="4332" max="4333" width="6.54296875" style="1" customWidth="1"/>
    <col min="4334" max="4334" width="5.6328125" style="1" customWidth="1"/>
    <col min="4335" max="4335" width="7.453125" style="1" customWidth="1"/>
    <col min="4336" max="4336" width="20.1796875" style="1" customWidth="1"/>
    <col min="4337" max="4337" width="4.36328125" style="1" customWidth="1"/>
    <col min="4338" max="4338" width="4.54296875" style="1" customWidth="1"/>
    <col min="4339" max="4582" width="11.54296875" style="1"/>
    <col min="4583" max="4583" width="20.36328125" style="1" customWidth="1"/>
    <col min="4584" max="4584" width="9.453125" style="1" customWidth="1"/>
    <col min="4585" max="4587" width="7.6328125" style="1" customWidth="1"/>
    <col min="4588" max="4589" width="6.54296875" style="1" customWidth="1"/>
    <col min="4590" max="4590" width="5.6328125" style="1" customWidth="1"/>
    <col min="4591" max="4591" width="7.453125" style="1" customWidth="1"/>
    <col min="4592" max="4592" width="20.1796875" style="1" customWidth="1"/>
    <col min="4593" max="4593" width="4.36328125" style="1" customWidth="1"/>
    <col min="4594" max="4594" width="4.54296875" style="1" customWidth="1"/>
    <col min="4595" max="4838" width="11.54296875" style="1"/>
    <col min="4839" max="4839" width="20.36328125" style="1" customWidth="1"/>
    <col min="4840" max="4840" width="9.453125" style="1" customWidth="1"/>
    <col min="4841" max="4843" width="7.6328125" style="1" customWidth="1"/>
    <col min="4844" max="4845" width="6.54296875" style="1" customWidth="1"/>
    <col min="4846" max="4846" width="5.6328125" style="1" customWidth="1"/>
    <col min="4847" max="4847" width="7.453125" style="1" customWidth="1"/>
    <col min="4848" max="4848" width="20.1796875" style="1" customWidth="1"/>
    <col min="4849" max="4849" width="4.36328125" style="1" customWidth="1"/>
    <col min="4850" max="4850" width="4.54296875" style="1" customWidth="1"/>
    <col min="4851" max="5094" width="11.54296875" style="1"/>
    <col min="5095" max="5095" width="20.36328125" style="1" customWidth="1"/>
    <col min="5096" max="5096" width="9.453125" style="1" customWidth="1"/>
    <col min="5097" max="5099" width="7.6328125" style="1" customWidth="1"/>
    <col min="5100" max="5101" width="6.54296875" style="1" customWidth="1"/>
    <col min="5102" max="5102" width="5.6328125" style="1" customWidth="1"/>
    <col min="5103" max="5103" width="7.453125" style="1" customWidth="1"/>
    <col min="5104" max="5104" width="20.1796875" style="1" customWidth="1"/>
    <col min="5105" max="5105" width="4.36328125" style="1" customWidth="1"/>
    <col min="5106" max="5106" width="4.54296875" style="1" customWidth="1"/>
    <col min="5107" max="5350" width="11.54296875" style="1"/>
    <col min="5351" max="5351" width="20.36328125" style="1" customWidth="1"/>
    <col min="5352" max="5352" width="9.453125" style="1" customWidth="1"/>
    <col min="5353" max="5355" width="7.6328125" style="1" customWidth="1"/>
    <col min="5356" max="5357" width="6.54296875" style="1" customWidth="1"/>
    <col min="5358" max="5358" width="5.6328125" style="1" customWidth="1"/>
    <col min="5359" max="5359" width="7.453125" style="1" customWidth="1"/>
    <col min="5360" max="5360" width="20.1796875" style="1" customWidth="1"/>
    <col min="5361" max="5361" width="4.36328125" style="1" customWidth="1"/>
    <col min="5362" max="5362" width="4.54296875" style="1" customWidth="1"/>
    <col min="5363" max="5606" width="11.54296875" style="1"/>
    <col min="5607" max="5607" width="20.36328125" style="1" customWidth="1"/>
    <col min="5608" max="5608" width="9.453125" style="1" customWidth="1"/>
    <col min="5609" max="5611" width="7.6328125" style="1" customWidth="1"/>
    <col min="5612" max="5613" width="6.54296875" style="1" customWidth="1"/>
    <col min="5614" max="5614" width="5.6328125" style="1" customWidth="1"/>
    <col min="5615" max="5615" width="7.453125" style="1" customWidth="1"/>
    <col min="5616" max="5616" width="20.1796875" style="1" customWidth="1"/>
    <col min="5617" max="5617" width="4.36328125" style="1" customWidth="1"/>
    <col min="5618" max="5618" width="4.54296875" style="1" customWidth="1"/>
    <col min="5619" max="5862" width="11.54296875" style="1"/>
    <col min="5863" max="5863" width="20.36328125" style="1" customWidth="1"/>
    <col min="5864" max="5864" width="9.453125" style="1" customWidth="1"/>
    <col min="5865" max="5867" width="7.6328125" style="1" customWidth="1"/>
    <col min="5868" max="5869" width="6.54296875" style="1" customWidth="1"/>
    <col min="5870" max="5870" width="5.6328125" style="1" customWidth="1"/>
    <col min="5871" max="5871" width="7.453125" style="1" customWidth="1"/>
    <col min="5872" max="5872" width="20.1796875" style="1" customWidth="1"/>
    <col min="5873" max="5873" width="4.36328125" style="1" customWidth="1"/>
    <col min="5874" max="5874" width="4.54296875" style="1" customWidth="1"/>
    <col min="5875" max="6118" width="11.54296875" style="1"/>
    <col min="6119" max="6119" width="20.36328125" style="1" customWidth="1"/>
    <col min="6120" max="6120" width="9.453125" style="1" customWidth="1"/>
    <col min="6121" max="6123" width="7.6328125" style="1" customWidth="1"/>
    <col min="6124" max="6125" width="6.54296875" style="1" customWidth="1"/>
    <col min="6126" max="6126" width="5.6328125" style="1" customWidth="1"/>
    <col min="6127" max="6127" width="7.453125" style="1" customWidth="1"/>
    <col min="6128" max="6128" width="20.1796875" style="1" customWidth="1"/>
    <col min="6129" max="6129" width="4.36328125" style="1" customWidth="1"/>
    <col min="6130" max="6130" width="4.54296875" style="1" customWidth="1"/>
    <col min="6131" max="6374" width="11.54296875" style="1"/>
    <col min="6375" max="6375" width="20.36328125" style="1" customWidth="1"/>
    <col min="6376" max="6376" width="9.453125" style="1" customWidth="1"/>
    <col min="6377" max="6379" width="7.6328125" style="1" customWidth="1"/>
    <col min="6380" max="6381" width="6.54296875" style="1" customWidth="1"/>
    <col min="6382" max="6382" width="5.6328125" style="1" customWidth="1"/>
    <col min="6383" max="6383" width="7.453125" style="1" customWidth="1"/>
    <col min="6384" max="6384" width="20.1796875" style="1" customWidth="1"/>
    <col min="6385" max="6385" width="4.36328125" style="1" customWidth="1"/>
    <col min="6386" max="6386" width="4.54296875" style="1" customWidth="1"/>
    <col min="6387" max="6630" width="11.54296875" style="1"/>
    <col min="6631" max="6631" width="20.36328125" style="1" customWidth="1"/>
    <col min="6632" max="6632" width="9.453125" style="1" customWidth="1"/>
    <col min="6633" max="6635" width="7.6328125" style="1" customWidth="1"/>
    <col min="6636" max="6637" width="6.54296875" style="1" customWidth="1"/>
    <col min="6638" max="6638" width="5.6328125" style="1" customWidth="1"/>
    <col min="6639" max="6639" width="7.453125" style="1" customWidth="1"/>
    <col min="6640" max="6640" width="20.1796875" style="1" customWidth="1"/>
    <col min="6641" max="6641" width="4.36328125" style="1" customWidth="1"/>
    <col min="6642" max="6642" width="4.54296875" style="1" customWidth="1"/>
    <col min="6643" max="6886" width="11.54296875" style="1"/>
    <col min="6887" max="6887" width="20.36328125" style="1" customWidth="1"/>
    <col min="6888" max="6888" width="9.453125" style="1" customWidth="1"/>
    <col min="6889" max="6891" width="7.6328125" style="1" customWidth="1"/>
    <col min="6892" max="6893" width="6.54296875" style="1" customWidth="1"/>
    <col min="6894" max="6894" width="5.6328125" style="1" customWidth="1"/>
    <col min="6895" max="6895" width="7.453125" style="1" customWidth="1"/>
    <col min="6896" max="6896" width="20.1796875" style="1" customWidth="1"/>
    <col min="6897" max="6897" width="4.36328125" style="1" customWidth="1"/>
    <col min="6898" max="6898" width="4.54296875" style="1" customWidth="1"/>
    <col min="6899" max="7142" width="11.54296875" style="1"/>
    <col min="7143" max="7143" width="20.36328125" style="1" customWidth="1"/>
    <col min="7144" max="7144" width="9.453125" style="1" customWidth="1"/>
    <col min="7145" max="7147" width="7.6328125" style="1" customWidth="1"/>
    <col min="7148" max="7149" width="6.54296875" style="1" customWidth="1"/>
    <col min="7150" max="7150" width="5.6328125" style="1" customWidth="1"/>
    <col min="7151" max="7151" width="7.453125" style="1" customWidth="1"/>
    <col min="7152" max="7152" width="20.1796875" style="1" customWidth="1"/>
    <col min="7153" max="7153" width="4.36328125" style="1" customWidth="1"/>
    <col min="7154" max="7154" width="4.54296875" style="1" customWidth="1"/>
    <col min="7155" max="7398" width="11.54296875" style="1"/>
    <col min="7399" max="7399" width="20.36328125" style="1" customWidth="1"/>
    <col min="7400" max="7400" width="9.453125" style="1" customWidth="1"/>
    <col min="7401" max="7403" width="7.6328125" style="1" customWidth="1"/>
    <col min="7404" max="7405" width="6.54296875" style="1" customWidth="1"/>
    <col min="7406" max="7406" width="5.6328125" style="1" customWidth="1"/>
    <col min="7407" max="7407" width="7.453125" style="1" customWidth="1"/>
    <col min="7408" max="7408" width="20.1796875" style="1" customWidth="1"/>
    <col min="7409" max="7409" width="4.36328125" style="1" customWidth="1"/>
    <col min="7410" max="7410" width="4.54296875" style="1" customWidth="1"/>
    <col min="7411" max="7654" width="11.54296875" style="1"/>
    <col min="7655" max="7655" width="20.36328125" style="1" customWidth="1"/>
    <col min="7656" max="7656" width="9.453125" style="1" customWidth="1"/>
    <col min="7657" max="7659" width="7.6328125" style="1" customWidth="1"/>
    <col min="7660" max="7661" width="6.54296875" style="1" customWidth="1"/>
    <col min="7662" max="7662" width="5.6328125" style="1" customWidth="1"/>
    <col min="7663" max="7663" width="7.453125" style="1" customWidth="1"/>
    <col min="7664" max="7664" width="20.1796875" style="1" customWidth="1"/>
    <col min="7665" max="7665" width="4.36328125" style="1" customWidth="1"/>
    <col min="7666" max="7666" width="4.54296875" style="1" customWidth="1"/>
    <col min="7667" max="7910" width="11.54296875" style="1"/>
    <col min="7911" max="7911" width="20.36328125" style="1" customWidth="1"/>
    <col min="7912" max="7912" width="9.453125" style="1" customWidth="1"/>
    <col min="7913" max="7915" width="7.6328125" style="1" customWidth="1"/>
    <col min="7916" max="7917" width="6.54296875" style="1" customWidth="1"/>
    <col min="7918" max="7918" width="5.6328125" style="1" customWidth="1"/>
    <col min="7919" max="7919" width="7.453125" style="1" customWidth="1"/>
    <col min="7920" max="7920" width="20.1796875" style="1" customWidth="1"/>
    <col min="7921" max="7921" width="4.36328125" style="1" customWidth="1"/>
    <col min="7922" max="7922" width="4.54296875" style="1" customWidth="1"/>
    <col min="7923" max="8166" width="11.54296875" style="1"/>
    <col min="8167" max="8167" width="20.36328125" style="1" customWidth="1"/>
    <col min="8168" max="8168" width="9.453125" style="1" customWidth="1"/>
    <col min="8169" max="8171" width="7.6328125" style="1" customWidth="1"/>
    <col min="8172" max="8173" width="6.54296875" style="1" customWidth="1"/>
    <col min="8174" max="8174" width="5.6328125" style="1" customWidth="1"/>
    <col min="8175" max="8175" width="7.453125" style="1" customWidth="1"/>
    <col min="8176" max="8176" width="20.1796875" style="1" customWidth="1"/>
    <col min="8177" max="8177" width="4.36328125" style="1" customWidth="1"/>
    <col min="8178" max="8178" width="4.54296875" style="1" customWidth="1"/>
    <col min="8179" max="8422" width="11.54296875" style="1"/>
    <col min="8423" max="8423" width="20.36328125" style="1" customWidth="1"/>
    <col min="8424" max="8424" width="9.453125" style="1" customWidth="1"/>
    <col min="8425" max="8427" width="7.6328125" style="1" customWidth="1"/>
    <col min="8428" max="8429" width="6.54296875" style="1" customWidth="1"/>
    <col min="8430" max="8430" width="5.6328125" style="1" customWidth="1"/>
    <col min="8431" max="8431" width="7.453125" style="1" customWidth="1"/>
    <col min="8432" max="8432" width="20.1796875" style="1" customWidth="1"/>
    <col min="8433" max="8433" width="4.36328125" style="1" customWidth="1"/>
    <col min="8434" max="8434" width="4.54296875" style="1" customWidth="1"/>
    <col min="8435" max="8678" width="11.54296875" style="1"/>
    <col min="8679" max="8679" width="20.36328125" style="1" customWidth="1"/>
    <col min="8680" max="8680" width="9.453125" style="1" customWidth="1"/>
    <col min="8681" max="8683" width="7.6328125" style="1" customWidth="1"/>
    <col min="8684" max="8685" width="6.54296875" style="1" customWidth="1"/>
    <col min="8686" max="8686" width="5.6328125" style="1" customWidth="1"/>
    <col min="8687" max="8687" width="7.453125" style="1" customWidth="1"/>
    <col min="8688" max="8688" width="20.1796875" style="1" customWidth="1"/>
    <col min="8689" max="8689" width="4.36328125" style="1" customWidth="1"/>
    <col min="8690" max="8690" width="4.54296875" style="1" customWidth="1"/>
    <col min="8691" max="8934" width="11.54296875" style="1"/>
    <col min="8935" max="8935" width="20.36328125" style="1" customWidth="1"/>
    <col min="8936" max="8936" width="9.453125" style="1" customWidth="1"/>
    <col min="8937" max="8939" width="7.6328125" style="1" customWidth="1"/>
    <col min="8940" max="8941" width="6.54296875" style="1" customWidth="1"/>
    <col min="8942" max="8942" width="5.6328125" style="1" customWidth="1"/>
    <col min="8943" max="8943" width="7.453125" style="1" customWidth="1"/>
    <col min="8944" max="8944" width="20.1796875" style="1" customWidth="1"/>
    <col min="8945" max="8945" width="4.36328125" style="1" customWidth="1"/>
    <col min="8946" max="8946" width="4.54296875" style="1" customWidth="1"/>
    <col min="8947" max="9190" width="11.54296875" style="1"/>
    <col min="9191" max="9191" width="20.36328125" style="1" customWidth="1"/>
    <col min="9192" max="9192" width="9.453125" style="1" customWidth="1"/>
    <col min="9193" max="9195" width="7.6328125" style="1" customWidth="1"/>
    <col min="9196" max="9197" width="6.54296875" style="1" customWidth="1"/>
    <col min="9198" max="9198" width="5.6328125" style="1" customWidth="1"/>
    <col min="9199" max="9199" width="7.453125" style="1" customWidth="1"/>
    <col min="9200" max="9200" width="20.1796875" style="1" customWidth="1"/>
    <col min="9201" max="9201" width="4.36328125" style="1" customWidth="1"/>
    <col min="9202" max="9202" width="4.54296875" style="1" customWidth="1"/>
    <col min="9203" max="9446" width="11.54296875" style="1"/>
    <col min="9447" max="9447" width="20.36328125" style="1" customWidth="1"/>
    <col min="9448" max="9448" width="9.453125" style="1" customWidth="1"/>
    <col min="9449" max="9451" width="7.6328125" style="1" customWidth="1"/>
    <col min="9452" max="9453" width="6.54296875" style="1" customWidth="1"/>
    <col min="9454" max="9454" width="5.6328125" style="1" customWidth="1"/>
    <col min="9455" max="9455" width="7.453125" style="1" customWidth="1"/>
    <col min="9456" max="9456" width="20.1796875" style="1" customWidth="1"/>
    <col min="9457" max="9457" width="4.36328125" style="1" customWidth="1"/>
    <col min="9458" max="9458" width="4.54296875" style="1" customWidth="1"/>
    <col min="9459" max="9702" width="11.54296875" style="1"/>
    <col min="9703" max="9703" width="20.36328125" style="1" customWidth="1"/>
    <col min="9704" max="9704" width="9.453125" style="1" customWidth="1"/>
    <col min="9705" max="9707" width="7.6328125" style="1" customWidth="1"/>
    <col min="9708" max="9709" width="6.54296875" style="1" customWidth="1"/>
    <col min="9710" max="9710" width="5.6328125" style="1" customWidth="1"/>
    <col min="9711" max="9711" width="7.453125" style="1" customWidth="1"/>
    <col min="9712" max="9712" width="20.1796875" style="1" customWidth="1"/>
    <col min="9713" max="9713" width="4.36328125" style="1" customWidth="1"/>
    <col min="9714" max="9714" width="4.54296875" style="1" customWidth="1"/>
    <col min="9715" max="9958" width="11.54296875" style="1"/>
    <col min="9959" max="9959" width="20.36328125" style="1" customWidth="1"/>
    <col min="9960" max="9960" width="9.453125" style="1" customWidth="1"/>
    <col min="9961" max="9963" width="7.6328125" style="1" customWidth="1"/>
    <col min="9964" max="9965" width="6.54296875" style="1" customWidth="1"/>
    <col min="9966" max="9966" width="5.6328125" style="1" customWidth="1"/>
    <col min="9967" max="9967" width="7.453125" style="1" customWidth="1"/>
    <col min="9968" max="9968" width="20.1796875" style="1" customWidth="1"/>
    <col min="9969" max="9969" width="4.36328125" style="1" customWidth="1"/>
    <col min="9970" max="9970" width="4.54296875" style="1" customWidth="1"/>
    <col min="9971" max="10214" width="11.54296875" style="1"/>
    <col min="10215" max="10215" width="20.36328125" style="1" customWidth="1"/>
    <col min="10216" max="10216" width="9.453125" style="1" customWidth="1"/>
    <col min="10217" max="10219" width="7.6328125" style="1" customWidth="1"/>
    <col min="10220" max="10221" width="6.54296875" style="1" customWidth="1"/>
    <col min="10222" max="10222" width="5.6328125" style="1" customWidth="1"/>
    <col min="10223" max="10223" width="7.453125" style="1" customWidth="1"/>
    <col min="10224" max="10224" width="20.1796875" style="1" customWidth="1"/>
    <col min="10225" max="10225" width="4.36328125" style="1" customWidth="1"/>
    <col min="10226" max="10226" width="4.54296875" style="1" customWidth="1"/>
    <col min="10227" max="10470" width="11.54296875" style="1"/>
    <col min="10471" max="10471" width="20.36328125" style="1" customWidth="1"/>
    <col min="10472" max="10472" width="9.453125" style="1" customWidth="1"/>
    <col min="10473" max="10475" width="7.6328125" style="1" customWidth="1"/>
    <col min="10476" max="10477" width="6.54296875" style="1" customWidth="1"/>
    <col min="10478" max="10478" width="5.6328125" style="1" customWidth="1"/>
    <col min="10479" max="10479" width="7.453125" style="1" customWidth="1"/>
    <col min="10480" max="10480" width="20.1796875" style="1" customWidth="1"/>
    <col min="10481" max="10481" width="4.36328125" style="1" customWidth="1"/>
    <col min="10482" max="10482" width="4.54296875" style="1" customWidth="1"/>
    <col min="10483" max="10726" width="11.54296875" style="1"/>
    <col min="10727" max="10727" width="20.36328125" style="1" customWidth="1"/>
    <col min="10728" max="10728" width="9.453125" style="1" customWidth="1"/>
    <col min="10729" max="10731" width="7.6328125" style="1" customWidth="1"/>
    <col min="10732" max="10733" width="6.54296875" style="1" customWidth="1"/>
    <col min="10734" max="10734" width="5.6328125" style="1" customWidth="1"/>
    <col min="10735" max="10735" width="7.453125" style="1" customWidth="1"/>
    <col min="10736" max="10736" width="20.1796875" style="1" customWidth="1"/>
    <col min="10737" max="10737" width="4.36328125" style="1" customWidth="1"/>
    <col min="10738" max="10738" width="4.54296875" style="1" customWidth="1"/>
    <col min="10739" max="10982" width="11.54296875" style="1"/>
    <col min="10983" max="10983" width="20.36328125" style="1" customWidth="1"/>
    <col min="10984" max="10984" width="9.453125" style="1" customWidth="1"/>
    <col min="10985" max="10987" width="7.6328125" style="1" customWidth="1"/>
    <col min="10988" max="10989" width="6.54296875" style="1" customWidth="1"/>
    <col min="10990" max="10990" width="5.6328125" style="1" customWidth="1"/>
    <col min="10991" max="10991" width="7.453125" style="1" customWidth="1"/>
    <col min="10992" max="10992" width="20.1796875" style="1" customWidth="1"/>
    <col min="10993" max="10993" width="4.36328125" style="1" customWidth="1"/>
    <col min="10994" max="10994" width="4.54296875" style="1" customWidth="1"/>
    <col min="10995" max="11238" width="11.54296875" style="1"/>
    <col min="11239" max="11239" width="20.36328125" style="1" customWidth="1"/>
    <col min="11240" max="11240" width="9.453125" style="1" customWidth="1"/>
    <col min="11241" max="11243" width="7.6328125" style="1" customWidth="1"/>
    <col min="11244" max="11245" width="6.54296875" style="1" customWidth="1"/>
    <col min="11246" max="11246" width="5.6328125" style="1" customWidth="1"/>
    <col min="11247" max="11247" width="7.453125" style="1" customWidth="1"/>
    <col min="11248" max="11248" width="20.1796875" style="1" customWidth="1"/>
    <col min="11249" max="11249" width="4.36328125" style="1" customWidth="1"/>
    <col min="11250" max="11250" width="4.54296875" style="1" customWidth="1"/>
    <col min="11251" max="11494" width="11.54296875" style="1"/>
    <col min="11495" max="11495" width="20.36328125" style="1" customWidth="1"/>
    <col min="11496" max="11496" width="9.453125" style="1" customWidth="1"/>
    <col min="11497" max="11499" width="7.6328125" style="1" customWidth="1"/>
    <col min="11500" max="11501" width="6.54296875" style="1" customWidth="1"/>
    <col min="11502" max="11502" width="5.6328125" style="1" customWidth="1"/>
    <col min="11503" max="11503" width="7.453125" style="1" customWidth="1"/>
    <col min="11504" max="11504" width="20.1796875" style="1" customWidth="1"/>
    <col min="11505" max="11505" width="4.36328125" style="1" customWidth="1"/>
    <col min="11506" max="11506" width="4.54296875" style="1" customWidth="1"/>
    <col min="11507" max="11750" width="11.54296875" style="1"/>
    <col min="11751" max="11751" width="20.36328125" style="1" customWidth="1"/>
    <col min="11752" max="11752" width="9.453125" style="1" customWidth="1"/>
    <col min="11753" max="11755" width="7.6328125" style="1" customWidth="1"/>
    <col min="11756" max="11757" width="6.54296875" style="1" customWidth="1"/>
    <col min="11758" max="11758" width="5.6328125" style="1" customWidth="1"/>
    <col min="11759" max="11759" width="7.453125" style="1" customWidth="1"/>
    <col min="11760" max="11760" width="20.1796875" style="1" customWidth="1"/>
    <col min="11761" max="11761" width="4.36328125" style="1" customWidth="1"/>
    <col min="11762" max="11762" width="4.54296875" style="1" customWidth="1"/>
    <col min="11763" max="12006" width="11.54296875" style="1"/>
    <col min="12007" max="12007" width="20.36328125" style="1" customWidth="1"/>
    <col min="12008" max="12008" width="9.453125" style="1" customWidth="1"/>
    <col min="12009" max="12011" width="7.6328125" style="1" customWidth="1"/>
    <col min="12012" max="12013" width="6.54296875" style="1" customWidth="1"/>
    <col min="12014" max="12014" width="5.6328125" style="1" customWidth="1"/>
    <col min="12015" max="12015" width="7.453125" style="1" customWidth="1"/>
    <col min="12016" max="12016" width="20.1796875" style="1" customWidth="1"/>
    <col min="12017" max="12017" width="4.36328125" style="1" customWidth="1"/>
    <col min="12018" max="12018" width="4.54296875" style="1" customWidth="1"/>
    <col min="12019" max="12262" width="11.54296875" style="1"/>
    <col min="12263" max="12263" width="20.36328125" style="1" customWidth="1"/>
    <col min="12264" max="12264" width="9.453125" style="1" customWidth="1"/>
    <col min="12265" max="12267" width="7.6328125" style="1" customWidth="1"/>
    <col min="12268" max="12269" width="6.54296875" style="1" customWidth="1"/>
    <col min="12270" max="12270" width="5.6328125" style="1" customWidth="1"/>
    <col min="12271" max="12271" width="7.453125" style="1" customWidth="1"/>
    <col min="12272" max="12272" width="20.1796875" style="1" customWidth="1"/>
    <col min="12273" max="12273" width="4.36328125" style="1" customWidth="1"/>
    <col min="12274" max="12274" width="4.54296875" style="1" customWidth="1"/>
    <col min="12275" max="12518" width="11.54296875" style="1"/>
    <col min="12519" max="12519" width="20.36328125" style="1" customWidth="1"/>
    <col min="12520" max="12520" width="9.453125" style="1" customWidth="1"/>
    <col min="12521" max="12523" width="7.6328125" style="1" customWidth="1"/>
    <col min="12524" max="12525" width="6.54296875" style="1" customWidth="1"/>
    <col min="12526" max="12526" width="5.6328125" style="1" customWidth="1"/>
    <col min="12527" max="12527" width="7.453125" style="1" customWidth="1"/>
    <col min="12528" max="12528" width="20.1796875" style="1" customWidth="1"/>
    <col min="12529" max="12529" width="4.36328125" style="1" customWidth="1"/>
    <col min="12530" max="12530" width="4.54296875" style="1" customWidth="1"/>
    <col min="12531" max="12774" width="11.54296875" style="1"/>
    <col min="12775" max="12775" width="20.36328125" style="1" customWidth="1"/>
    <col min="12776" max="12776" width="9.453125" style="1" customWidth="1"/>
    <col min="12777" max="12779" width="7.6328125" style="1" customWidth="1"/>
    <col min="12780" max="12781" width="6.54296875" style="1" customWidth="1"/>
    <col min="12782" max="12782" width="5.6328125" style="1" customWidth="1"/>
    <col min="12783" max="12783" width="7.453125" style="1" customWidth="1"/>
    <col min="12784" max="12784" width="20.1796875" style="1" customWidth="1"/>
    <col min="12785" max="12785" width="4.36328125" style="1" customWidth="1"/>
    <col min="12786" max="12786" width="4.54296875" style="1" customWidth="1"/>
    <col min="12787" max="13030" width="11.54296875" style="1"/>
    <col min="13031" max="13031" width="20.36328125" style="1" customWidth="1"/>
    <col min="13032" max="13032" width="9.453125" style="1" customWidth="1"/>
    <col min="13033" max="13035" width="7.6328125" style="1" customWidth="1"/>
    <col min="13036" max="13037" width="6.54296875" style="1" customWidth="1"/>
    <col min="13038" max="13038" width="5.6328125" style="1" customWidth="1"/>
    <col min="13039" max="13039" width="7.453125" style="1" customWidth="1"/>
    <col min="13040" max="13040" width="20.1796875" style="1" customWidth="1"/>
    <col min="13041" max="13041" width="4.36328125" style="1" customWidth="1"/>
    <col min="13042" max="13042" width="4.54296875" style="1" customWidth="1"/>
    <col min="13043" max="13286" width="11.54296875" style="1"/>
    <col min="13287" max="13287" width="20.36328125" style="1" customWidth="1"/>
    <col min="13288" max="13288" width="9.453125" style="1" customWidth="1"/>
    <col min="13289" max="13291" width="7.6328125" style="1" customWidth="1"/>
    <col min="13292" max="13293" width="6.54296875" style="1" customWidth="1"/>
    <col min="13294" max="13294" width="5.6328125" style="1" customWidth="1"/>
    <col min="13295" max="13295" width="7.453125" style="1" customWidth="1"/>
    <col min="13296" max="13296" width="20.1796875" style="1" customWidth="1"/>
    <col min="13297" max="13297" width="4.36328125" style="1" customWidth="1"/>
    <col min="13298" max="13298" width="4.54296875" style="1" customWidth="1"/>
    <col min="13299" max="13542" width="11.54296875" style="1"/>
    <col min="13543" max="13543" width="20.36328125" style="1" customWidth="1"/>
    <col min="13544" max="13544" width="9.453125" style="1" customWidth="1"/>
    <col min="13545" max="13547" width="7.6328125" style="1" customWidth="1"/>
    <col min="13548" max="13549" width="6.54296875" style="1" customWidth="1"/>
    <col min="13550" max="13550" width="5.6328125" style="1" customWidth="1"/>
    <col min="13551" max="13551" width="7.453125" style="1" customWidth="1"/>
    <col min="13552" max="13552" width="20.1796875" style="1" customWidth="1"/>
    <col min="13553" max="13553" width="4.36328125" style="1" customWidth="1"/>
    <col min="13554" max="13554" width="4.54296875" style="1" customWidth="1"/>
    <col min="13555" max="13798" width="11.54296875" style="1"/>
    <col min="13799" max="13799" width="20.36328125" style="1" customWidth="1"/>
    <col min="13800" max="13800" width="9.453125" style="1" customWidth="1"/>
    <col min="13801" max="13803" width="7.6328125" style="1" customWidth="1"/>
    <col min="13804" max="13805" width="6.54296875" style="1" customWidth="1"/>
    <col min="13806" max="13806" width="5.6328125" style="1" customWidth="1"/>
    <col min="13807" max="13807" width="7.453125" style="1" customWidth="1"/>
    <col min="13808" max="13808" width="20.1796875" style="1" customWidth="1"/>
    <col min="13809" max="13809" width="4.36328125" style="1" customWidth="1"/>
    <col min="13810" max="13810" width="4.54296875" style="1" customWidth="1"/>
    <col min="13811" max="14054" width="11.54296875" style="1"/>
    <col min="14055" max="14055" width="20.36328125" style="1" customWidth="1"/>
    <col min="14056" max="14056" width="9.453125" style="1" customWidth="1"/>
    <col min="14057" max="14059" width="7.6328125" style="1" customWidth="1"/>
    <col min="14060" max="14061" width="6.54296875" style="1" customWidth="1"/>
    <col min="14062" max="14062" width="5.6328125" style="1" customWidth="1"/>
    <col min="14063" max="14063" width="7.453125" style="1" customWidth="1"/>
    <col min="14064" max="14064" width="20.1796875" style="1" customWidth="1"/>
    <col min="14065" max="14065" width="4.36328125" style="1" customWidth="1"/>
    <col min="14066" max="14066" width="4.54296875" style="1" customWidth="1"/>
    <col min="14067" max="14310" width="11.54296875" style="1"/>
    <col min="14311" max="14311" width="20.36328125" style="1" customWidth="1"/>
    <col min="14312" max="14312" width="9.453125" style="1" customWidth="1"/>
    <col min="14313" max="14315" width="7.6328125" style="1" customWidth="1"/>
    <col min="14316" max="14317" width="6.54296875" style="1" customWidth="1"/>
    <col min="14318" max="14318" width="5.6328125" style="1" customWidth="1"/>
    <col min="14319" max="14319" width="7.453125" style="1" customWidth="1"/>
    <col min="14320" max="14320" width="20.1796875" style="1" customWidth="1"/>
    <col min="14321" max="14321" width="4.36328125" style="1" customWidth="1"/>
    <col min="14322" max="14322" width="4.54296875" style="1" customWidth="1"/>
    <col min="14323" max="14566" width="11.54296875" style="1"/>
    <col min="14567" max="14567" width="20.36328125" style="1" customWidth="1"/>
    <col min="14568" max="14568" width="9.453125" style="1" customWidth="1"/>
    <col min="14569" max="14571" width="7.6328125" style="1" customWidth="1"/>
    <col min="14572" max="14573" width="6.54296875" style="1" customWidth="1"/>
    <col min="14574" max="14574" width="5.6328125" style="1" customWidth="1"/>
    <col min="14575" max="14575" width="7.453125" style="1" customWidth="1"/>
    <col min="14576" max="14576" width="20.1796875" style="1" customWidth="1"/>
    <col min="14577" max="14577" width="4.36328125" style="1" customWidth="1"/>
    <col min="14578" max="14578" width="4.54296875" style="1" customWidth="1"/>
    <col min="14579" max="14822" width="11.54296875" style="1"/>
    <col min="14823" max="14823" width="20.36328125" style="1" customWidth="1"/>
    <col min="14824" max="14824" width="9.453125" style="1" customWidth="1"/>
    <col min="14825" max="14827" width="7.6328125" style="1" customWidth="1"/>
    <col min="14828" max="14829" width="6.54296875" style="1" customWidth="1"/>
    <col min="14830" max="14830" width="5.6328125" style="1" customWidth="1"/>
    <col min="14831" max="14831" width="7.453125" style="1" customWidth="1"/>
    <col min="14832" max="14832" width="20.1796875" style="1" customWidth="1"/>
    <col min="14833" max="14833" width="4.36328125" style="1" customWidth="1"/>
    <col min="14834" max="14834" width="4.54296875" style="1" customWidth="1"/>
    <col min="14835" max="15078" width="11.54296875" style="1"/>
    <col min="15079" max="15079" width="20.36328125" style="1" customWidth="1"/>
    <col min="15080" max="15080" width="9.453125" style="1" customWidth="1"/>
    <col min="15081" max="15083" width="7.6328125" style="1" customWidth="1"/>
    <col min="15084" max="15085" width="6.54296875" style="1" customWidth="1"/>
    <col min="15086" max="15086" width="5.6328125" style="1" customWidth="1"/>
    <col min="15087" max="15087" width="7.453125" style="1" customWidth="1"/>
    <col min="15088" max="15088" width="20.1796875" style="1" customWidth="1"/>
    <col min="15089" max="15089" width="4.36328125" style="1" customWidth="1"/>
    <col min="15090" max="15090" width="4.54296875" style="1" customWidth="1"/>
    <col min="15091" max="15334" width="11.54296875" style="1"/>
    <col min="15335" max="15335" width="20.36328125" style="1" customWidth="1"/>
    <col min="15336" max="15336" width="9.453125" style="1" customWidth="1"/>
    <col min="15337" max="15339" width="7.6328125" style="1" customWidth="1"/>
    <col min="15340" max="15341" width="6.54296875" style="1" customWidth="1"/>
    <col min="15342" max="15342" width="5.6328125" style="1" customWidth="1"/>
    <col min="15343" max="15343" width="7.453125" style="1" customWidth="1"/>
    <col min="15344" max="15344" width="20.1796875" style="1" customWidth="1"/>
    <col min="15345" max="15345" width="4.36328125" style="1" customWidth="1"/>
    <col min="15346" max="15346" width="4.54296875" style="1" customWidth="1"/>
    <col min="15347" max="15590" width="11.54296875" style="1"/>
    <col min="15591" max="15591" width="20.36328125" style="1" customWidth="1"/>
    <col min="15592" max="15592" width="9.453125" style="1" customWidth="1"/>
    <col min="15593" max="15595" width="7.6328125" style="1" customWidth="1"/>
    <col min="15596" max="15597" width="6.54296875" style="1" customWidth="1"/>
    <col min="15598" max="15598" width="5.6328125" style="1" customWidth="1"/>
    <col min="15599" max="15599" width="7.453125" style="1" customWidth="1"/>
    <col min="15600" max="15600" width="20.1796875" style="1" customWidth="1"/>
    <col min="15601" max="15601" width="4.36328125" style="1" customWidth="1"/>
    <col min="15602" max="15602" width="4.54296875" style="1" customWidth="1"/>
    <col min="15603" max="15846" width="11.54296875" style="1"/>
    <col min="15847" max="15847" width="20.36328125" style="1" customWidth="1"/>
    <col min="15848" max="15848" width="9.453125" style="1" customWidth="1"/>
    <col min="15849" max="15851" width="7.6328125" style="1" customWidth="1"/>
    <col min="15852" max="15853" width="6.54296875" style="1" customWidth="1"/>
    <col min="15854" max="15854" width="5.6328125" style="1" customWidth="1"/>
    <col min="15855" max="15855" width="7.453125" style="1" customWidth="1"/>
    <col min="15856" max="15856" width="20.1796875" style="1" customWidth="1"/>
    <col min="15857" max="15857" width="4.36328125" style="1" customWidth="1"/>
    <col min="15858" max="15858" width="4.54296875" style="1" customWidth="1"/>
    <col min="15859" max="16102" width="11.54296875" style="1"/>
    <col min="16103" max="16103" width="20.36328125" style="1" customWidth="1"/>
    <col min="16104" max="16104" width="9.453125" style="1" customWidth="1"/>
    <col min="16105" max="16107" width="7.6328125" style="1" customWidth="1"/>
    <col min="16108" max="16109" width="6.54296875" style="1" customWidth="1"/>
    <col min="16110" max="16110" width="5.6328125" style="1" customWidth="1"/>
    <col min="16111" max="16111" width="7.453125" style="1" customWidth="1"/>
    <col min="16112" max="16112" width="20.1796875" style="1" customWidth="1"/>
    <col min="16113" max="16113" width="4.36328125" style="1" customWidth="1"/>
    <col min="16114" max="16114" width="4.54296875" style="1" customWidth="1"/>
    <col min="16115" max="16358" width="11.54296875" style="1"/>
    <col min="16359" max="16384" width="11.54296875" style="1" customWidth="1"/>
  </cols>
  <sheetData>
    <row r="2" spans="1:16" ht="67.5" customHeight="1" x14ac:dyDescent="0.3">
      <c r="A2" s="28" t="s">
        <v>10</v>
      </c>
      <c r="B2" s="28"/>
      <c r="C2" s="28"/>
      <c r="D2" s="28"/>
      <c r="E2" s="28"/>
      <c r="F2" s="28"/>
      <c r="G2" s="28"/>
      <c r="H2" s="28"/>
      <c r="I2" s="28"/>
      <c r="J2"/>
      <c r="K2"/>
      <c r="L2"/>
      <c r="M2"/>
      <c r="N2"/>
      <c r="O2"/>
      <c r="P2"/>
    </row>
    <row r="3" spans="1:16" ht="27" customHeight="1" x14ac:dyDescent="0.3">
      <c r="A3" s="29" t="s">
        <v>0</v>
      </c>
      <c r="B3" s="30" t="s">
        <v>1</v>
      </c>
      <c r="C3" s="29" t="s">
        <v>2</v>
      </c>
      <c r="D3" s="29"/>
      <c r="E3" s="29"/>
      <c r="F3" s="29"/>
      <c r="G3" s="29"/>
      <c r="H3" s="29"/>
      <c r="I3" s="31" t="s">
        <v>3</v>
      </c>
      <c r="J3"/>
      <c r="K3"/>
      <c r="L3"/>
      <c r="M3"/>
      <c r="N3"/>
      <c r="O3"/>
      <c r="P3"/>
    </row>
    <row r="4" spans="1:16" ht="53.5" customHeight="1" x14ac:dyDescent="0.3">
      <c r="A4" s="32"/>
      <c r="B4" s="33">
        <v>2022</v>
      </c>
      <c r="C4" s="34">
        <v>2021</v>
      </c>
      <c r="D4" s="35">
        <v>2022</v>
      </c>
      <c r="E4" s="36" t="s">
        <v>6</v>
      </c>
      <c r="F4" s="37" t="s">
        <v>7</v>
      </c>
      <c r="G4" s="37" t="s">
        <v>9</v>
      </c>
      <c r="H4" s="37" t="s">
        <v>4</v>
      </c>
      <c r="I4" s="38"/>
      <c r="J4"/>
      <c r="K4"/>
      <c r="L4"/>
      <c r="M4"/>
      <c r="N4"/>
      <c r="O4"/>
      <c r="P4"/>
    </row>
    <row r="5" spans="1:16" customFormat="1" ht="53.5" customHeight="1" x14ac:dyDescent="0.25">
      <c r="A5" s="4" t="s">
        <v>11</v>
      </c>
      <c r="B5" s="5">
        <v>24220853.912</v>
      </c>
      <c r="C5" s="6">
        <v>2125071.2949999999</v>
      </c>
      <c r="D5" s="7">
        <v>2184862.9789999998</v>
      </c>
      <c r="E5" s="8">
        <f>+D5/D$5</f>
        <v>1</v>
      </c>
      <c r="F5" s="27">
        <f>+(D5/C5)-1</f>
        <v>2.8136319068768012E-2</v>
      </c>
      <c r="G5" s="8">
        <f>+E5*F5</f>
        <v>2.8136319068768012E-2</v>
      </c>
      <c r="H5" s="8">
        <f t="shared" ref="H5:H12" si="0">+D5/B5</f>
        <v>9.0205860905569868E-2</v>
      </c>
      <c r="I5" s="9" t="s">
        <v>12</v>
      </c>
      <c r="J5" s="10"/>
    </row>
    <row r="6" spans="1:16" customFormat="1" ht="38" customHeight="1" x14ac:dyDescent="0.25">
      <c r="A6" s="39" t="s">
        <v>5</v>
      </c>
      <c r="B6" s="40">
        <v>5175405.8839999996</v>
      </c>
      <c r="C6" s="41">
        <v>467071.68699999998</v>
      </c>
      <c r="D6" s="42">
        <v>485363.86200000002</v>
      </c>
      <c r="E6" s="43">
        <f t="shared" ref="E6:E12" si="1">+D6/D$5</f>
        <v>0.22214842150977746</v>
      </c>
      <c r="F6" s="43">
        <f>+(D6/C6)-1</f>
        <v>3.9163527803388387E-2</v>
      </c>
      <c r="G6" s="43">
        <f t="shared" ref="G6:G12" si="2">+E6*F6</f>
        <v>8.7001158822770115E-3</v>
      </c>
      <c r="H6" s="43">
        <f t="shared" si="0"/>
        <v>9.3782762720219542E-2</v>
      </c>
      <c r="I6" s="44" t="s">
        <v>13</v>
      </c>
      <c r="J6" s="10"/>
    </row>
    <row r="7" spans="1:16" customFormat="1" ht="37.5" x14ac:dyDescent="0.25">
      <c r="A7" s="11" t="s">
        <v>14</v>
      </c>
      <c r="B7" s="12">
        <v>984194.31499999994</v>
      </c>
      <c r="C7" s="13">
        <v>128672.113</v>
      </c>
      <c r="D7" s="14">
        <v>128307.624</v>
      </c>
      <c r="E7" s="15">
        <f t="shared" si="1"/>
        <v>5.8725707393662605E-2</v>
      </c>
      <c r="F7" s="15">
        <f t="shared" ref="F7:F12" si="3">+(D7/C7)-1</f>
        <v>-2.8326961569364872E-3</v>
      </c>
      <c r="G7" s="17">
        <f t="shared" si="2"/>
        <v>-1.663520856474047E-4</v>
      </c>
      <c r="H7" s="15">
        <f t="shared" si="0"/>
        <v>0.13036818242543902</v>
      </c>
      <c r="I7" s="16" t="s">
        <v>15</v>
      </c>
      <c r="J7" s="10"/>
    </row>
    <row r="8" spans="1:16" customFormat="1" ht="50" x14ac:dyDescent="0.25">
      <c r="A8" s="11" t="s">
        <v>16</v>
      </c>
      <c r="B8" s="12">
        <v>44495.851000000002</v>
      </c>
      <c r="C8" s="13">
        <v>10524.656000000001</v>
      </c>
      <c r="D8" s="14">
        <v>10740.367</v>
      </c>
      <c r="E8" s="15">
        <f t="shared" si="1"/>
        <v>4.9158080407018514E-3</v>
      </c>
      <c r="F8" s="15">
        <f t="shared" si="3"/>
        <v>2.0495776774081653E-2</v>
      </c>
      <c r="G8" s="17">
        <f t="shared" si="2"/>
        <v>1.0075330426646084E-4</v>
      </c>
      <c r="H8" s="15">
        <f t="shared" si="0"/>
        <v>0.24137906700559564</v>
      </c>
      <c r="I8" s="16" t="s">
        <v>17</v>
      </c>
      <c r="J8" s="10"/>
    </row>
    <row r="9" spans="1:16" customFormat="1" ht="37.5" x14ac:dyDescent="0.25">
      <c r="A9" s="11" t="s">
        <v>18</v>
      </c>
      <c r="B9" s="12">
        <v>134135.03099999999</v>
      </c>
      <c r="C9" s="13">
        <v>23610.925999999999</v>
      </c>
      <c r="D9" s="14">
        <v>24396.197</v>
      </c>
      <c r="E9" s="15">
        <f t="shared" si="1"/>
        <v>1.1166007770046069E-2</v>
      </c>
      <c r="F9" s="15">
        <f t="shared" si="3"/>
        <v>3.3258797219558378E-2</v>
      </c>
      <c r="G9" s="17">
        <f t="shared" si="2"/>
        <v>3.7136798817597545E-4</v>
      </c>
      <c r="H9" s="15">
        <f t="shared" si="0"/>
        <v>0.1818778943734691</v>
      </c>
      <c r="I9" s="16" t="s">
        <v>19</v>
      </c>
      <c r="J9" s="10"/>
    </row>
    <row r="10" spans="1:16" customFormat="1" ht="50" x14ac:dyDescent="0.25">
      <c r="A10" s="11" t="s">
        <v>20</v>
      </c>
      <c r="B10" s="12">
        <v>733356.57900000003</v>
      </c>
      <c r="C10" s="13">
        <v>101492.66099999999</v>
      </c>
      <c r="D10" s="14">
        <v>102012.408</v>
      </c>
      <c r="E10" s="15">
        <f t="shared" si="1"/>
        <v>4.669052887091827E-2</v>
      </c>
      <c r="F10" s="15">
        <f t="shared" si="3"/>
        <v>5.1210303767679211E-3</v>
      </c>
      <c r="G10" s="17">
        <f t="shared" si="2"/>
        <v>2.3910361665533208E-4</v>
      </c>
      <c r="H10" s="15">
        <f t="shared" si="0"/>
        <v>0.13910341970219101</v>
      </c>
      <c r="I10" s="16" t="s">
        <v>21</v>
      </c>
      <c r="J10" s="10"/>
    </row>
    <row r="11" spans="1:16" customFormat="1" ht="37.5" x14ac:dyDescent="0.25">
      <c r="A11" s="11" t="s">
        <v>8</v>
      </c>
      <c r="B11" s="12">
        <v>169328.891</v>
      </c>
      <c r="C11" s="13">
        <v>16030.1</v>
      </c>
      <c r="D11" s="14">
        <v>17160.22</v>
      </c>
      <c r="E11" s="15">
        <f t="shared" si="1"/>
        <v>7.854140129123402E-3</v>
      </c>
      <c r="F11" s="15">
        <f t="shared" si="3"/>
        <v>7.0499872115582507E-2</v>
      </c>
      <c r="G11" s="15">
        <f t="shared" si="2"/>
        <v>5.5371587468106454E-4</v>
      </c>
      <c r="H11" s="15">
        <f t="shared" si="0"/>
        <v>0.10134254053550733</v>
      </c>
      <c r="I11" s="16" t="s">
        <v>22</v>
      </c>
      <c r="J11" s="10"/>
    </row>
    <row r="12" spans="1:16" customFormat="1" ht="37.5" x14ac:dyDescent="0.25">
      <c r="A12" s="18" t="s">
        <v>23</v>
      </c>
      <c r="B12" s="19">
        <v>56773.4</v>
      </c>
      <c r="C12" s="20">
        <v>7301.893</v>
      </c>
      <c r="D12" s="21">
        <v>7313.259</v>
      </c>
      <c r="E12" s="22">
        <f t="shared" si="1"/>
        <v>3.3472391954516251E-3</v>
      </c>
      <c r="F12" s="22">
        <f t="shared" si="3"/>
        <v>1.5565826560317575E-3</v>
      </c>
      <c r="G12" s="23">
        <f t="shared" si="2"/>
        <v>5.210254477229694E-6</v>
      </c>
      <c r="H12" s="22">
        <f t="shared" si="0"/>
        <v>0.12881488513987183</v>
      </c>
      <c r="I12" s="24" t="s">
        <v>24</v>
      </c>
      <c r="J12" s="10"/>
    </row>
    <row r="13" spans="1:16" customFormat="1" ht="13.5" x14ac:dyDescent="0.35">
      <c r="A13" s="25" t="s">
        <v>25</v>
      </c>
      <c r="B13" s="26"/>
      <c r="C13" s="10"/>
      <c r="D13" s="10"/>
      <c r="E13" s="10"/>
      <c r="F13" s="10"/>
      <c r="G13" s="10"/>
      <c r="H13" s="10"/>
      <c r="I13" s="10"/>
      <c r="J13" s="10"/>
    </row>
    <row r="14" spans="1:16" customFormat="1" x14ac:dyDescent="0.25"/>
    <row r="15" spans="1:16" customFormat="1" x14ac:dyDescent="0.25"/>
    <row r="16" spans="1:16" customFormat="1" x14ac:dyDescent="0.25"/>
    <row r="17" customFormat="1" x14ac:dyDescent="0.25"/>
    <row r="18" customFormat="1" ht="64" customHeight="1" x14ac:dyDescent="0.25"/>
    <row r="19" customFormat="1" ht="36" customHeight="1" x14ac:dyDescent="0.3"/>
    <row r="20" customFormat="1" ht="13" x14ac:dyDescent="0.3"/>
    <row r="21" customFormat="1" ht="13" x14ac:dyDescent="0.3"/>
    <row r="22" customFormat="1" ht="13" x14ac:dyDescent="0.3"/>
    <row r="23" customFormat="1" ht="13" x14ac:dyDescent="0.3"/>
    <row r="24" customFormat="1" ht="13" x14ac:dyDescent="0.3"/>
    <row r="25" customFormat="1" ht="13" x14ac:dyDescent="0.3"/>
    <row r="26" customFormat="1" ht="13" x14ac:dyDescent="0.3"/>
    <row r="27" customFormat="1" ht="13" x14ac:dyDescent="0.3"/>
    <row r="28" customFormat="1" ht="13" x14ac:dyDescent="0.3"/>
    <row r="29" customFormat="1" ht="13" x14ac:dyDescent="0.3"/>
    <row r="30" customFormat="1" ht="13" x14ac:dyDescent="0.3"/>
    <row r="31" customFormat="1" ht="13" x14ac:dyDescent="0.3"/>
    <row r="32" customFormat="1" ht="13" x14ac:dyDescent="0.3"/>
    <row r="33" customFormat="1" ht="13" x14ac:dyDescent="0.3"/>
    <row r="34" customFormat="1" ht="13" x14ac:dyDescent="0.3"/>
    <row r="35" customFormat="1" ht="13" x14ac:dyDescent="0.3"/>
    <row r="36" customFormat="1" ht="13" x14ac:dyDescent="0.3"/>
    <row r="37" customFormat="1" ht="13" x14ac:dyDescent="0.3"/>
    <row r="38" customFormat="1" ht="13" x14ac:dyDescent="0.3"/>
    <row r="39" customFormat="1" ht="13" x14ac:dyDescent="0.3"/>
    <row r="40" customFormat="1" ht="13" x14ac:dyDescent="0.3"/>
    <row r="41" customFormat="1" ht="13" x14ac:dyDescent="0.3"/>
    <row r="42" customFormat="1" ht="13" x14ac:dyDescent="0.3"/>
    <row r="43" customFormat="1" ht="13" x14ac:dyDescent="0.3"/>
    <row r="44" customFormat="1" ht="13" x14ac:dyDescent="0.3"/>
    <row r="45" customFormat="1" ht="13" x14ac:dyDescent="0.3"/>
    <row r="46" customFormat="1" ht="13" x14ac:dyDescent="0.3"/>
    <row r="47" customFormat="1" ht="13" x14ac:dyDescent="0.3"/>
    <row r="48" customFormat="1" ht="13" x14ac:dyDescent="0.3"/>
    <row r="49" customFormat="1" ht="13" x14ac:dyDescent="0.3"/>
    <row r="50" customFormat="1" ht="13" x14ac:dyDescent="0.3"/>
    <row r="51" customFormat="1" ht="13" x14ac:dyDescent="0.3"/>
    <row r="52" customFormat="1" ht="13" x14ac:dyDescent="0.3"/>
    <row r="53" customFormat="1" ht="13" x14ac:dyDescent="0.3"/>
    <row r="54" customFormat="1" ht="13" x14ac:dyDescent="0.3"/>
    <row r="55" customFormat="1" ht="13" x14ac:dyDescent="0.3"/>
    <row r="56" customFormat="1" ht="13" x14ac:dyDescent="0.3"/>
    <row r="57" customFormat="1" ht="13" x14ac:dyDescent="0.3"/>
    <row r="58" customFormat="1" ht="13" x14ac:dyDescent="0.3"/>
    <row r="59" customFormat="1" ht="13" x14ac:dyDescent="0.3"/>
    <row r="60" customFormat="1" ht="13" x14ac:dyDescent="0.3"/>
    <row r="61" customFormat="1" ht="13" x14ac:dyDescent="0.3"/>
    <row r="62" customFormat="1" ht="13" x14ac:dyDescent="0.3"/>
    <row r="63" customFormat="1" ht="13" x14ac:dyDescent="0.3"/>
    <row r="64" customFormat="1" ht="13" x14ac:dyDescent="0.3"/>
    <row r="65" customFormat="1" ht="13" x14ac:dyDescent="0.3"/>
    <row r="66" customFormat="1" ht="13" x14ac:dyDescent="0.3"/>
    <row r="67" customFormat="1" ht="13" x14ac:dyDescent="0.3"/>
    <row r="68" customFormat="1" ht="13" x14ac:dyDescent="0.3"/>
    <row r="69" customFormat="1" ht="13" x14ac:dyDescent="0.3"/>
    <row r="70" customFormat="1" ht="13" x14ac:dyDescent="0.3"/>
    <row r="71" customFormat="1" ht="13" x14ac:dyDescent="0.3"/>
    <row r="72" customFormat="1" ht="13" x14ac:dyDescent="0.3"/>
    <row r="73" customFormat="1" ht="13" x14ac:dyDescent="0.3"/>
    <row r="74" customFormat="1" ht="13" x14ac:dyDescent="0.3"/>
    <row r="75" customFormat="1" ht="13" x14ac:dyDescent="0.3"/>
    <row r="76" customFormat="1" ht="13" x14ac:dyDescent="0.3"/>
    <row r="77" customFormat="1" ht="13" x14ac:dyDescent="0.3"/>
    <row r="78" customFormat="1" ht="13" x14ac:dyDescent="0.3"/>
    <row r="79" customFormat="1" ht="13" x14ac:dyDescent="0.3"/>
    <row r="80" customFormat="1" ht="13" x14ac:dyDescent="0.3"/>
    <row r="81" customFormat="1" ht="13" x14ac:dyDescent="0.3"/>
    <row r="82" customFormat="1" ht="13" x14ac:dyDescent="0.3"/>
    <row r="83" customFormat="1" ht="13" x14ac:dyDescent="0.3"/>
    <row r="84" customFormat="1" ht="13" x14ac:dyDescent="0.3"/>
    <row r="85" customFormat="1" ht="13" x14ac:dyDescent="0.3"/>
    <row r="86" customFormat="1" ht="13" x14ac:dyDescent="0.3"/>
    <row r="87" customFormat="1" ht="13" x14ac:dyDescent="0.3"/>
    <row r="88" customFormat="1" ht="13" x14ac:dyDescent="0.3"/>
    <row r="89" customFormat="1" ht="13" x14ac:dyDescent="0.3"/>
    <row r="90" customFormat="1" ht="13" x14ac:dyDescent="0.3"/>
    <row r="91" customFormat="1" ht="13" x14ac:dyDescent="0.3"/>
    <row r="92" customFormat="1" ht="13" x14ac:dyDescent="0.3"/>
    <row r="93" customFormat="1" ht="13" x14ac:dyDescent="0.3"/>
    <row r="94" customFormat="1" ht="13" x14ac:dyDescent="0.3"/>
    <row r="95" customFormat="1" ht="13" x14ac:dyDescent="0.3"/>
    <row r="96" customFormat="1" ht="13" x14ac:dyDescent="0.3"/>
    <row r="97" customFormat="1" ht="13" x14ac:dyDescent="0.3"/>
    <row r="98" customFormat="1" ht="13" x14ac:dyDescent="0.3"/>
    <row r="99" customFormat="1" ht="13" x14ac:dyDescent="0.3"/>
    <row r="100" customFormat="1" ht="13" x14ac:dyDescent="0.3"/>
    <row r="101" customFormat="1" ht="13" x14ac:dyDescent="0.3"/>
    <row r="102" customFormat="1" ht="13" x14ac:dyDescent="0.3"/>
    <row r="103" customFormat="1" ht="13" x14ac:dyDescent="0.3"/>
    <row r="104" customFormat="1" ht="13" x14ac:dyDescent="0.3"/>
    <row r="105" customFormat="1" ht="13" x14ac:dyDescent="0.3"/>
    <row r="106" customFormat="1" ht="13" x14ac:dyDescent="0.3"/>
    <row r="107" customFormat="1" ht="13" x14ac:dyDescent="0.3"/>
    <row r="108" customFormat="1" ht="13" x14ac:dyDescent="0.3"/>
    <row r="109" customFormat="1" ht="13" x14ac:dyDescent="0.3"/>
    <row r="110" customFormat="1" ht="13" x14ac:dyDescent="0.3"/>
    <row r="111" customFormat="1" ht="13" x14ac:dyDescent="0.3"/>
    <row r="112" customFormat="1" ht="13" x14ac:dyDescent="0.3"/>
    <row r="113" customFormat="1" ht="13" x14ac:dyDescent="0.3"/>
    <row r="114" customFormat="1" ht="13" x14ac:dyDescent="0.3"/>
    <row r="115" customFormat="1" ht="13" x14ac:dyDescent="0.3"/>
    <row r="116" customFormat="1" ht="13" x14ac:dyDescent="0.3"/>
    <row r="117" customFormat="1" ht="13" x14ac:dyDescent="0.3"/>
    <row r="118" customFormat="1" ht="13" x14ac:dyDescent="0.3"/>
    <row r="119" customFormat="1" ht="13" x14ac:dyDescent="0.3"/>
    <row r="120" customFormat="1" ht="13" x14ac:dyDescent="0.3"/>
    <row r="121" customFormat="1" ht="13" x14ac:dyDescent="0.3"/>
    <row r="122" customFormat="1" ht="13" x14ac:dyDescent="0.3"/>
    <row r="123" customFormat="1" ht="13" x14ac:dyDescent="0.3"/>
    <row r="124" customFormat="1" ht="13" x14ac:dyDescent="0.3"/>
    <row r="125" customFormat="1" ht="13" x14ac:dyDescent="0.3"/>
    <row r="126" customFormat="1" ht="13" x14ac:dyDescent="0.3"/>
    <row r="127" customFormat="1" ht="13" x14ac:dyDescent="0.3"/>
    <row r="128" customFormat="1" ht="13" x14ac:dyDescent="0.3"/>
    <row r="129" customFormat="1" ht="13" x14ac:dyDescent="0.3"/>
    <row r="130" customFormat="1" ht="13" x14ac:dyDescent="0.3"/>
    <row r="131" customFormat="1" ht="13" x14ac:dyDescent="0.3"/>
    <row r="132" customFormat="1" ht="13" x14ac:dyDescent="0.3"/>
    <row r="133" customFormat="1" ht="13" x14ac:dyDescent="0.3"/>
    <row r="134" customFormat="1" ht="13" x14ac:dyDescent="0.3"/>
    <row r="135" customFormat="1" ht="13" x14ac:dyDescent="0.3"/>
    <row r="136" customFormat="1" ht="13" x14ac:dyDescent="0.3"/>
    <row r="137" customFormat="1" ht="13" x14ac:dyDescent="0.3"/>
    <row r="138" customFormat="1" ht="13" x14ac:dyDescent="0.3"/>
    <row r="139" customFormat="1" ht="13" x14ac:dyDescent="0.3"/>
    <row r="140" customFormat="1" ht="13" x14ac:dyDescent="0.3"/>
    <row r="141" customFormat="1" ht="13" x14ac:dyDescent="0.3"/>
    <row r="142" customFormat="1" ht="13" x14ac:dyDescent="0.3"/>
    <row r="143" customFormat="1" ht="13" x14ac:dyDescent="0.3"/>
    <row r="144" customFormat="1" ht="13" x14ac:dyDescent="0.3"/>
    <row r="145" customFormat="1" ht="13" x14ac:dyDescent="0.3"/>
    <row r="146" customFormat="1" ht="13" x14ac:dyDescent="0.3"/>
    <row r="147" customFormat="1" ht="13" x14ac:dyDescent="0.3"/>
    <row r="148" customFormat="1" ht="13" x14ac:dyDescent="0.3"/>
    <row r="149" customFormat="1" ht="13" x14ac:dyDescent="0.3"/>
    <row r="150" customFormat="1" ht="13" x14ac:dyDescent="0.3"/>
    <row r="151" customFormat="1" ht="13" x14ac:dyDescent="0.3"/>
    <row r="152" customFormat="1" ht="13" x14ac:dyDescent="0.3"/>
    <row r="153" customFormat="1" ht="13" x14ac:dyDescent="0.3"/>
    <row r="154" customFormat="1" ht="13" x14ac:dyDescent="0.3"/>
    <row r="155" customFormat="1" ht="13" x14ac:dyDescent="0.3"/>
    <row r="156" customFormat="1" ht="13" x14ac:dyDescent="0.3"/>
    <row r="157" customFormat="1" ht="13" x14ac:dyDescent="0.3"/>
    <row r="158" customFormat="1" ht="13" x14ac:dyDescent="0.3"/>
    <row r="159" customFormat="1" ht="13" x14ac:dyDescent="0.3"/>
    <row r="160" customFormat="1" ht="13" x14ac:dyDescent="0.3"/>
    <row r="161" customFormat="1" ht="13" x14ac:dyDescent="0.3"/>
    <row r="162" customFormat="1" ht="13" x14ac:dyDescent="0.3"/>
    <row r="163" customFormat="1" ht="13" x14ac:dyDescent="0.3"/>
    <row r="164" customFormat="1" ht="13" x14ac:dyDescent="0.3"/>
    <row r="165" customFormat="1" ht="13" x14ac:dyDescent="0.3"/>
    <row r="166" customFormat="1" ht="13" x14ac:dyDescent="0.3"/>
    <row r="167" customFormat="1" ht="13" x14ac:dyDescent="0.3"/>
    <row r="168" customFormat="1" ht="13" x14ac:dyDescent="0.3"/>
    <row r="169" customFormat="1" ht="13" x14ac:dyDescent="0.3"/>
    <row r="170" customFormat="1" ht="13" x14ac:dyDescent="0.3"/>
    <row r="171" customFormat="1" ht="13" x14ac:dyDescent="0.3"/>
    <row r="172" customFormat="1" ht="13" x14ac:dyDescent="0.3"/>
    <row r="173" customFormat="1" ht="13" x14ac:dyDescent="0.3"/>
    <row r="174" customFormat="1" ht="13" x14ac:dyDescent="0.3"/>
    <row r="175" customFormat="1" ht="13" x14ac:dyDescent="0.3"/>
    <row r="176" customFormat="1" ht="13" x14ac:dyDescent="0.3"/>
    <row r="177" customFormat="1" ht="13" x14ac:dyDescent="0.3"/>
    <row r="178" customFormat="1" ht="13" x14ac:dyDescent="0.3"/>
    <row r="179" customFormat="1" ht="13" x14ac:dyDescent="0.3"/>
    <row r="180" customFormat="1" ht="13" x14ac:dyDescent="0.3"/>
    <row r="181" customFormat="1" ht="13" x14ac:dyDescent="0.3"/>
    <row r="182" customFormat="1" ht="13" x14ac:dyDescent="0.3"/>
    <row r="183" customFormat="1" ht="13" x14ac:dyDescent="0.3"/>
    <row r="184" customFormat="1" ht="13" x14ac:dyDescent="0.3"/>
    <row r="185" customFormat="1" ht="13" x14ac:dyDescent="0.3"/>
    <row r="186" customFormat="1" ht="13" x14ac:dyDescent="0.3"/>
    <row r="187" customFormat="1" ht="13" x14ac:dyDescent="0.3"/>
    <row r="188" customFormat="1" ht="13" x14ac:dyDescent="0.3"/>
    <row r="189" customFormat="1" ht="13" x14ac:dyDescent="0.3"/>
    <row r="190" customFormat="1" ht="13" x14ac:dyDescent="0.3"/>
    <row r="191" customFormat="1" ht="13" x14ac:dyDescent="0.3"/>
    <row r="192" customFormat="1" ht="13" x14ac:dyDescent="0.3"/>
    <row r="193" customFormat="1" ht="13" x14ac:dyDescent="0.3"/>
    <row r="194" customFormat="1" ht="13" x14ac:dyDescent="0.3"/>
    <row r="195" customFormat="1" ht="13" x14ac:dyDescent="0.3"/>
    <row r="196" customFormat="1" ht="13" x14ac:dyDescent="0.3"/>
    <row r="197" customFormat="1" ht="13" x14ac:dyDescent="0.3"/>
    <row r="198" customFormat="1" ht="13" x14ac:dyDescent="0.3"/>
    <row r="199" customFormat="1" ht="13" x14ac:dyDescent="0.3"/>
    <row r="200" customFormat="1" ht="13" x14ac:dyDescent="0.3"/>
    <row r="201" customFormat="1" ht="13" x14ac:dyDescent="0.3"/>
    <row r="202" customFormat="1" ht="13" x14ac:dyDescent="0.3"/>
    <row r="203" customFormat="1" ht="13" x14ac:dyDescent="0.3"/>
    <row r="204" customFormat="1" ht="13" x14ac:dyDescent="0.3"/>
    <row r="205" customFormat="1" ht="13" x14ac:dyDescent="0.3"/>
    <row r="206" customFormat="1" ht="13" x14ac:dyDescent="0.3"/>
    <row r="207" customFormat="1" ht="13" x14ac:dyDescent="0.3"/>
    <row r="208" customFormat="1" ht="13" x14ac:dyDescent="0.3"/>
    <row r="209" customFormat="1" ht="13" x14ac:dyDescent="0.3"/>
    <row r="210" customFormat="1" ht="13" x14ac:dyDescent="0.3"/>
    <row r="211" customFormat="1" ht="13" x14ac:dyDescent="0.3"/>
    <row r="212" customFormat="1" ht="13" x14ac:dyDescent="0.3"/>
    <row r="213" customFormat="1" ht="13" x14ac:dyDescent="0.3"/>
    <row r="214" customFormat="1" ht="13" x14ac:dyDescent="0.3"/>
    <row r="215" customFormat="1" ht="13" x14ac:dyDescent="0.3"/>
    <row r="216" customFormat="1" ht="13" x14ac:dyDescent="0.3"/>
    <row r="217" customFormat="1" ht="13" x14ac:dyDescent="0.3"/>
    <row r="218" customFormat="1" ht="13" x14ac:dyDescent="0.3"/>
    <row r="219" customFormat="1" ht="13" x14ac:dyDescent="0.3"/>
    <row r="220" customFormat="1" ht="13" x14ac:dyDescent="0.3"/>
    <row r="221" customFormat="1" ht="13" x14ac:dyDescent="0.3"/>
    <row r="222" customFormat="1" ht="13" x14ac:dyDescent="0.3"/>
    <row r="223" customFormat="1" ht="13" x14ac:dyDescent="0.3"/>
    <row r="224" customFormat="1" ht="13" x14ac:dyDescent="0.3"/>
    <row r="225" customFormat="1" ht="13" x14ac:dyDescent="0.3"/>
    <row r="226" customFormat="1" ht="13" x14ac:dyDescent="0.3"/>
    <row r="227" customFormat="1" ht="13" x14ac:dyDescent="0.3"/>
    <row r="228" customFormat="1" ht="13" x14ac:dyDescent="0.3"/>
    <row r="229" customFormat="1" ht="13" x14ac:dyDescent="0.3"/>
    <row r="230" customFormat="1" ht="13" x14ac:dyDescent="0.3"/>
    <row r="231" customFormat="1" ht="13" x14ac:dyDescent="0.3"/>
    <row r="232" customFormat="1" ht="13" x14ac:dyDescent="0.3"/>
    <row r="233" customFormat="1" ht="13" x14ac:dyDescent="0.3"/>
    <row r="234" customFormat="1" ht="13" x14ac:dyDescent="0.3"/>
    <row r="235" customFormat="1" ht="13" x14ac:dyDescent="0.3"/>
    <row r="236" customFormat="1" ht="13" x14ac:dyDescent="0.3"/>
    <row r="237" customFormat="1" ht="13" x14ac:dyDescent="0.3"/>
    <row r="238" customFormat="1" ht="13" x14ac:dyDescent="0.3"/>
    <row r="239" customFormat="1" ht="13" x14ac:dyDescent="0.3"/>
    <row r="240" customFormat="1" ht="13" x14ac:dyDescent="0.3"/>
    <row r="241" customFormat="1" ht="13" x14ac:dyDescent="0.3"/>
    <row r="242" customFormat="1" ht="13" x14ac:dyDescent="0.3"/>
    <row r="243" customFormat="1" ht="13" x14ac:dyDescent="0.3"/>
    <row r="244" customFormat="1" ht="13" x14ac:dyDescent="0.3"/>
    <row r="245" customFormat="1" ht="13" x14ac:dyDescent="0.3"/>
    <row r="246" customFormat="1" ht="13" x14ac:dyDescent="0.3"/>
    <row r="247" customFormat="1" ht="13" x14ac:dyDescent="0.3"/>
    <row r="248" customFormat="1" ht="13" x14ac:dyDescent="0.3"/>
    <row r="249" customFormat="1" ht="13" x14ac:dyDescent="0.3"/>
    <row r="250" customFormat="1" ht="13" x14ac:dyDescent="0.3"/>
    <row r="251" customFormat="1" ht="13" x14ac:dyDescent="0.3"/>
    <row r="252" customFormat="1" ht="13" x14ac:dyDescent="0.3"/>
    <row r="253" customFormat="1" ht="13" x14ac:dyDescent="0.3"/>
    <row r="254" customFormat="1" ht="13" x14ac:dyDescent="0.3"/>
    <row r="255" customFormat="1" ht="13" x14ac:dyDescent="0.3"/>
    <row r="256" customFormat="1" ht="13" x14ac:dyDescent="0.3"/>
    <row r="257" customFormat="1" ht="13" x14ac:dyDescent="0.3"/>
    <row r="258" customFormat="1" ht="13" x14ac:dyDescent="0.3"/>
    <row r="259" customFormat="1" ht="13" x14ac:dyDescent="0.3"/>
    <row r="260" customFormat="1" ht="13" x14ac:dyDescent="0.3"/>
    <row r="261" customFormat="1" ht="13" x14ac:dyDescent="0.3"/>
    <row r="262" customFormat="1" ht="13" x14ac:dyDescent="0.3"/>
    <row r="263" customFormat="1" ht="13" x14ac:dyDescent="0.3"/>
  </sheetData>
  <mergeCells count="4">
    <mergeCell ref="A2:I2"/>
    <mergeCell ref="A3:A4"/>
    <mergeCell ref="C3:H3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 ROOM</dc:creator>
  <cp:lastModifiedBy>CEYPE7</cp:lastModifiedBy>
  <dcterms:created xsi:type="dcterms:W3CDTF">2021-05-08T00:14:23Z</dcterms:created>
  <dcterms:modified xsi:type="dcterms:W3CDTF">2024-02-26T23:00:08Z</dcterms:modified>
</cp:coreProperties>
</file>